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codeName="{372AB895-14C1-FC20-EB20-F1B4BCFD95AE}"/>
  <workbookPr codeName="ЭтаКнига" defaultThemeVersion="166925"/>
  <mc:AlternateContent xmlns:mc="http://schemas.openxmlformats.org/markup-compatibility/2006">
    <mc:Choice Requires="x15">
      <x15ac:absPath xmlns:x15ac="http://schemas.microsoft.com/office/spreadsheetml/2010/11/ac" url="\\ie.corp\dfs\ИЭСБК_ИД\ПТО\Распутин В.В\ОЗП\Отопительный период 2026-2027\Письма Мэрам (2025)\Об подготовке к ОЗП и вкл. в комиссию\"/>
    </mc:Choice>
  </mc:AlternateContent>
  <xr:revisionPtr revIDLastSave="0" documentId="13_ncr:1_{DD44E39A-0F17-4F11-B042-E43F060BB9E5}" xr6:coauthVersionLast="47" xr6:coauthVersionMax="47" xr10:uidLastSave="{00000000-0000-0000-0000-000000000000}"/>
  <bookViews>
    <workbookView xWindow="-120" yWindow="-120" windowWidth="29040" windowHeight="15720" xr2:uid="{00000000-000D-0000-FFFF-FFFF00000000}"/>
  </bookViews>
  <sheets>
    <sheet name="Требования" sheetId="1" r:id="rId1"/>
    <sheet name="Хронология" sheetId="2" state="hidden" r:id="rId2"/>
  </sheets>
  <definedNames>
    <definedName name="_xlnm._FilterDatabase" localSheetId="0" hidden="1">Требования!#REF!</definedName>
    <definedName name="_xlnm.Print_Area" localSheetId="0">Требования!$A$1:$L$41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2" i="1" l="1"/>
  <c r="J15" i="1" s="1"/>
  <c r="H24" i="1"/>
  <c r="J23" i="1" l="1"/>
  <c r="J14" i="1"/>
  <c r="J40" i="1"/>
  <c r="J39" i="1"/>
  <c r="J38" i="1"/>
  <c r="J37" i="1"/>
  <c r="J35" i="1"/>
  <c r="J34" i="1"/>
  <c r="J32" i="1"/>
  <c r="J29" i="1"/>
  <c r="J31" i="1"/>
  <c r="J28" i="1"/>
  <c r="J26" i="1"/>
  <c r="J25" i="1"/>
  <c r="J17" i="1"/>
  <c r="J21" i="1"/>
  <c r="J20" i="1"/>
  <c r="J16" i="1"/>
  <c r="J22" i="1"/>
  <c r="J18" i="1"/>
  <c r="J19" i="1"/>
  <c r="H13" i="1"/>
  <c r="H36" i="1"/>
  <c r="H33" i="1"/>
  <c r="H30" i="1"/>
  <c r="H27" i="1"/>
  <c r="H12" i="1" l="1"/>
  <c r="H11" i="1" s="1"/>
  <c r="F7" i="1" s="1"/>
</calcChain>
</file>

<file path=xl/sharedStrings.xml><?xml version="1.0" encoding="utf-8"?>
<sst xmlns="http://schemas.openxmlformats.org/spreadsheetml/2006/main" count="195" uniqueCount="179">
  <si>
    <t>Показатель выполнения предписаний, влияющих на надежность работы в отопительный период</t>
  </si>
  <si>
    <t>за 20 календарных дней</t>
  </si>
  <si>
    <t>не больше 30 календарных  дней</t>
  </si>
  <si>
    <t xml:space="preserve">Создание комиссии по оценки готовности </t>
  </si>
  <si>
    <t>Утверждение плана подготовки потребителя к ОЗП</t>
  </si>
  <si>
    <t>не позднее 5 рабочих дней</t>
  </si>
  <si>
    <t>Подготовка и публикация/отправка утвержденного в адрес МО плана подготовки потребителя к ОЗП</t>
  </si>
  <si>
    <t>10 календарных дней</t>
  </si>
  <si>
    <t>Расчет и проверка оценочного листа, выдача замечаний при их наличии</t>
  </si>
  <si>
    <t xml:space="preserve">Отправка уведомления в адрес ЕТО об устранении замечаний </t>
  </si>
  <si>
    <t>Выполнение повторной оценки готовности</t>
  </si>
  <si>
    <t>в течение 14 к. дней</t>
  </si>
  <si>
    <t>1 рабочий день</t>
  </si>
  <si>
    <t>Оформление Акта оценки готовнсти</t>
  </si>
  <si>
    <t>срок устанолвенный ЕТО для устранения замечаний</t>
  </si>
  <si>
    <t>Потребитель</t>
  </si>
  <si>
    <t>ЕТО</t>
  </si>
  <si>
    <t>Уведомление потребителя о дате начала оценки</t>
  </si>
  <si>
    <t>5 рабочих дней</t>
  </si>
  <si>
    <t>Период оценки готовности</t>
  </si>
  <si>
    <t xml:space="preserve">Получение Паспорта готовности </t>
  </si>
  <si>
    <t>15 сентября</t>
  </si>
  <si>
    <t>10 сентября</t>
  </si>
  <si>
    <t xml:space="preserve">Предосталвение заполненного оценочного листа </t>
  </si>
  <si>
    <t>15 августа</t>
  </si>
  <si>
    <t>30 апреля</t>
  </si>
  <si>
    <t>Начало периода оценки готовности</t>
  </si>
  <si>
    <t>№ п/п</t>
  </si>
  <si>
    <t>Обязательное требование</t>
  </si>
  <si>
    <t>Подтверждающий документ</t>
  </si>
  <si>
    <t>Показатель</t>
  </si>
  <si>
    <t>Вес показателя</t>
  </si>
  <si>
    <t>Наименование показателя</t>
  </si>
  <si>
    <t xml:space="preserve">Примечания к расчетам показателей готовности </t>
  </si>
  <si>
    <t>ИНДЕКС ГОТОВНОСТИ</t>
  </si>
  <si>
    <t>Выполнить требования, установленные частью 6 статьи 20 Федерального закона от 27 июля 2010 г. № 190-ФЗ «О теплоснабжении» (далее – Федеральный закон о теплоснабжении)
(подпункт 11.1 пункта 11 Правил обеспечения готовности к отопительному периоду, утвержденных приказом Минэнерго России от 13 ноября 2024 г. № 2234 (далее – Правила):</t>
  </si>
  <si>
    <t xml:space="preserve"> – </t>
  </si>
  <si>
    <t>Показатель выполнения требований Федерального 
закона о теплоснабжении</t>
  </si>
  <si>
    <r>
      <t>К</t>
    </r>
    <r>
      <rPr>
        <sz val="8"/>
        <color theme="1"/>
        <rFont val="Times New Roman"/>
        <family val="1"/>
        <charset val="204"/>
      </rPr>
      <t>закон о тепл</t>
    </r>
  </si>
  <si>
    <r>
      <t>Расчет осуществляется автоматически по формуле:
К</t>
    </r>
    <r>
      <rPr>
        <sz val="8"/>
        <color theme="1"/>
        <rFont val="Times New Roman"/>
        <family val="1"/>
        <charset val="204"/>
      </rPr>
      <t>закон о тепл</t>
    </r>
    <r>
      <rPr>
        <sz val="12"/>
        <color theme="1"/>
        <rFont val="Times New Roman"/>
        <family val="1"/>
        <charset val="204"/>
      </rPr>
      <t>=К</t>
    </r>
    <r>
      <rPr>
        <sz val="8"/>
        <color theme="1"/>
        <rFont val="Times New Roman"/>
        <family val="1"/>
        <charset val="204"/>
      </rPr>
      <t>безопасн</t>
    </r>
    <r>
      <rPr>
        <sz val="12"/>
        <color theme="1"/>
        <rFont val="Times New Roman"/>
        <family val="1"/>
        <charset val="204"/>
      </rPr>
      <t>*0,8+К</t>
    </r>
    <r>
      <rPr>
        <sz val="8"/>
        <color theme="1"/>
        <rFont val="Times New Roman"/>
        <family val="1"/>
        <charset val="204"/>
      </rPr>
      <t>режим</t>
    </r>
    <r>
      <rPr>
        <sz val="12"/>
        <color theme="1"/>
        <rFont val="Times New Roman"/>
        <family val="1"/>
        <charset val="204"/>
      </rPr>
      <t>*0,03+
К</t>
    </r>
    <r>
      <rPr>
        <sz val="8"/>
        <color theme="1"/>
        <rFont val="Times New Roman"/>
        <family val="1"/>
        <charset val="204"/>
      </rPr>
      <t>задолж</t>
    </r>
    <r>
      <rPr>
        <sz val="12"/>
        <color theme="1"/>
        <rFont val="Times New Roman"/>
        <family val="1"/>
        <charset val="204"/>
      </rPr>
      <t>*0,15+К</t>
    </r>
    <r>
      <rPr>
        <sz val="8"/>
        <color theme="1"/>
        <rFont val="Times New Roman"/>
        <family val="1"/>
        <charset val="204"/>
      </rPr>
      <t>учет</t>
    </r>
    <r>
      <rPr>
        <sz val="12"/>
        <color theme="1"/>
        <rFont val="Times New Roman"/>
        <family val="1"/>
        <charset val="204"/>
      </rPr>
      <t>*0,02</t>
    </r>
  </si>
  <si>
    <t>1.1</t>
  </si>
  <si>
    <t>Обеспечивать эксплуатацию теплопотребляющих установок в соответствии с требованиями безопасности в сфере теплоснабжения, установленными статьей 23.2  Федерального закона о теплоснабжении (пункт 1 части 6 статьи 20 Федерального закона о теплоснабжении)</t>
  </si>
  <si>
    <t xml:space="preserve">Документы, предусмотренные подпунктами 11.5.1 – 11.5.10 пункта 11 Правил </t>
  </si>
  <si>
    <t>Показатель обеспечения эксплуатации теплопотребляющих установок в соответствии с требованиями безопасности</t>
  </si>
  <si>
    <r>
      <t>К</t>
    </r>
    <r>
      <rPr>
        <sz val="8"/>
        <color theme="1"/>
        <rFont val="Times New Roman"/>
        <family val="1"/>
        <charset val="204"/>
      </rPr>
      <t>безопасн</t>
    </r>
  </si>
  <si>
    <t>1.1.1</t>
  </si>
  <si>
    <t xml:space="preserve">Показатель наличия акта промывки теплопотребляющей установки </t>
  </si>
  <si>
    <r>
      <t>К</t>
    </r>
    <r>
      <rPr>
        <sz val="8"/>
        <color theme="1"/>
        <rFont val="Times New Roman"/>
        <family val="1"/>
        <charset val="204"/>
      </rPr>
      <t>промыв</t>
    </r>
  </si>
  <si>
    <t>1.1.2</t>
  </si>
  <si>
    <t xml:space="preserve">Показатель наличия актов о проведении наладки режимов потребления тепловой энергии и (или) теплоносителя </t>
  </si>
  <si>
    <r>
      <t>К</t>
    </r>
    <r>
      <rPr>
        <sz val="8"/>
        <color theme="1"/>
        <rFont val="Times New Roman"/>
        <family val="1"/>
        <charset val="204"/>
      </rPr>
      <t>гидр</t>
    </r>
  </si>
  <si>
    <t>1.1.3</t>
  </si>
  <si>
    <t xml:space="preserve">Акт проверки (осмотра) запорной арматуры, в том числе в высших (воздушники) и низших точках трубопровода (спускники) и арматуры постоянного регулирования на предмет наличия и 
работоспособности, плотности (герметичности) сальниковых уплотнений, наличия теплоизоляции в соответствии с проектными решениями, наличия соответствующих неповрежденных пломб, установленных теплоснабжающими и теплосетевыми организациями 
(подпункт 11.5.3 пункта 11 Правил)
</t>
  </si>
  <si>
    <t>Показатель наличия акта проверки (осмотра) запорной арматуры и арматуры постоянного регулирования</t>
  </si>
  <si>
    <r>
      <t>К</t>
    </r>
    <r>
      <rPr>
        <sz val="8"/>
        <color theme="1"/>
        <rFont val="Times New Roman"/>
        <family val="1"/>
        <charset val="204"/>
      </rPr>
      <t>арм</t>
    </r>
  </si>
  <si>
    <t>1.1.4</t>
  </si>
  <si>
    <t>Показатель назначения ответственных лиц за безопасную эксплуатацию тепловых энергоустановок</t>
  </si>
  <si>
    <r>
      <t>К</t>
    </r>
    <r>
      <rPr>
        <sz val="8"/>
        <color theme="1"/>
        <rFont val="Times New Roman"/>
        <family val="1"/>
        <charset val="204"/>
      </rPr>
      <t>отв</t>
    </r>
  </si>
  <si>
    <t>1.1.5</t>
  </si>
  <si>
    <t>Показатель наличия актов о проведении испытаний на плотность и прочность (гидравлических испытаний) тепловых энергоустановок, включая трубопроводы тепловых сетей (при наличии) и участков тепловых вводов</t>
  </si>
  <si>
    <r>
      <t>К</t>
    </r>
    <r>
      <rPr>
        <sz val="8"/>
        <color theme="1"/>
        <rFont val="Times New Roman"/>
        <family val="1"/>
        <charset val="204"/>
      </rPr>
      <t>испыт</t>
    </r>
  </si>
  <si>
    <t>1.1.6</t>
  </si>
  <si>
    <t xml:space="preserve">Показатель наличия перечня производственных инструкций для безопасной эксплуатации котлов и вспомогательного оборудования в случае эксплуатации ОПО
</t>
  </si>
  <si>
    <r>
      <t>К</t>
    </r>
    <r>
      <rPr>
        <sz val="8"/>
        <color theme="1"/>
        <rFont val="Times New Roman"/>
        <family val="1"/>
        <charset val="204"/>
      </rPr>
      <t>перечень</t>
    </r>
  </si>
  <si>
    <t xml:space="preserve">Необходимо выбрать одно значение, в зависимости от следующих условий:
наличие – 1;
отсутствие – 0
</t>
  </si>
  <si>
    <t>1.1.7</t>
  </si>
  <si>
    <t>Показатель наличия эксплуатационных инструкций объектов теплоснабжения и (или) производственных инструкций</t>
  </si>
  <si>
    <r>
      <t>К</t>
    </r>
    <r>
      <rPr>
        <sz val="8"/>
        <color theme="1"/>
        <rFont val="Times New Roman"/>
        <family val="1"/>
        <charset val="204"/>
      </rPr>
      <t>экспл/произв.инстр</t>
    </r>
  </si>
  <si>
    <t xml:space="preserve">Необходимо выбрать одно значение, в зависимости от следующих условий:
наличие – 1;
отсутствие – 0
</t>
  </si>
  <si>
    <t>1.1.8</t>
  </si>
  <si>
    <t>Показатель наличия паспортов тепловых пунктов и проектно-технической документации на здание в части внутренних систем теплоснабжения по теплопотребляющим установкам</t>
  </si>
  <si>
    <r>
      <t>К</t>
    </r>
    <r>
      <rPr>
        <sz val="8"/>
        <color theme="1"/>
        <rFont val="Times New Roman"/>
        <family val="1"/>
        <charset val="204"/>
      </rPr>
      <t>паспорт.тепл.пункт</t>
    </r>
  </si>
  <si>
    <t>1.1.9</t>
  </si>
  <si>
    <t xml:space="preserve">Выписка из утвержденного штатного расписания, подтверждающая наличие персонала, осуществляющего функции эксплуатационной, диспетчерской и аварийной служб или договоры на техническое обслуживание, энергосервисные контракты в случае привлечения специализированных организаций для эксплуатации оборудования
(подпункт 11.5.9 пункта 11 Правил)
</t>
  </si>
  <si>
    <t>Показатель наличия персонала, осуществляющего функции эксплуатационной, диспетчерской и аварийной служб или договоров на техническое обслуживание, энергосервисных контрактов</t>
  </si>
  <si>
    <r>
      <t>К</t>
    </r>
    <r>
      <rPr>
        <sz val="8"/>
        <color theme="1"/>
        <rFont val="Times New Roman"/>
        <family val="1"/>
        <charset val="204"/>
      </rPr>
      <t>шт</t>
    </r>
  </si>
  <si>
    <t>1.1.10</t>
  </si>
  <si>
    <t>Показатель наличия актов или документов, подтверждающих работоспособность автоматических регуляторов температуры воды</t>
  </si>
  <si>
    <r>
      <t>К</t>
    </r>
    <r>
      <rPr>
        <sz val="8"/>
        <color theme="1"/>
        <rFont val="Times New Roman"/>
        <family val="1"/>
        <charset val="204"/>
      </rPr>
      <t>регул.темпер</t>
    </r>
  </si>
  <si>
    <t>1.2</t>
  </si>
  <si>
    <t>Обеспечивать готовность к соблюдению указанного в договоре теплоснабжения режима потребления тепловой энергии 
(пункт 2 части 6 статьи 20 Федерального закона о теплоснабжении)</t>
  </si>
  <si>
    <t>Документы, предусмотренные подпунктами 11.5.11, 11.5.19 пункта 11 Правил</t>
  </si>
  <si>
    <t>Показатель обеспечения соблюдения указанного в договоре теплоснабжения режима потребления тепловой энергии</t>
  </si>
  <si>
    <r>
      <t>К</t>
    </r>
    <r>
      <rPr>
        <sz val="8"/>
        <color theme="1"/>
        <rFont val="Times New Roman"/>
        <family val="1"/>
        <charset val="204"/>
      </rPr>
      <t>режим</t>
    </r>
  </si>
  <si>
    <r>
      <t>Расчет осуществляется автоматически по формуле:
К</t>
    </r>
    <r>
      <rPr>
        <sz val="8"/>
        <color theme="1"/>
        <rFont val="Times New Roman"/>
        <family val="1"/>
        <charset val="204"/>
      </rPr>
      <t>режим</t>
    </r>
    <r>
      <rPr>
        <sz val="12"/>
        <color theme="1"/>
        <rFont val="Times New Roman"/>
        <family val="1"/>
        <charset val="204"/>
      </rPr>
      <t>=0,5*К</t>
    </r>
    <r>
      <rPr>
        <sz val="8"/>
        <color theme="1"/>
        <rFont val="Times New Roman"/>
        <family val="1"/>
        <charset val="204"/>
      </rPr>
      <t>врез</t>
    </r>
    <r>
      <rPr>
        <sz val="12"/>
        <color theme="1"/>
        <rFont val="Times New Roman"/>
        <family val="1"/>
        <charset val="204"/>
      </rPr>
      <t>+0,5*К</t>
    </r>
    <r>
      <rPr>
        <sz val="8"/>
        <color theme="1"/>
        <rFont val="Times New Roman"/>
        <family val="1"/>
        <charset val="204"/>
      </rPr>
      <t>тех.готов</t>
    </r>
  </si>
  <si>
    <t>1.2.1</t>
  </si>
  <si>
    <t xml:space="preserve">Акты осмотра объектов теплоснабжения и теплопотребляющих установок на предмет наличия несанкционированных врезок для разбора сетевой воды или потребления тепловой энергии на теплопотребляющих энергоустановках, или для переключения закрытой системы теплоснабжения на открытую систему теплоснабжения с разбором сетевой воды или отступлений от проектного решения
(подпункт 11.5.11 пункта 11 Правил)
</t>
  </si>
  <si>
    <t xml:space="preserve">Показатель наличия актов осмотра объектов теплоснабжения и теплопотребляющих установок на предмет наличия несанкционированных врезок </t>
  </si>
  <si>
    <r>
      <t>К</t>
    </r>
    <r>
      <rPr>
        <sz val="8"/>
        <color theme="1"/>
        <rFont val="Times New Roman"/>
        <family val="1"/>
        <charset val="204"/>
      </rPr>
      <t>врез</t>
    </r>
  </si>
  <si>
    <t>1.2.2</t>
  </si>
  <si>
    <t xml:space="preserve">Подписанный представителем теплоснабжающей организации и уполномоченным представителем потребителя тепловой энергии акт проверки технической готовности теплопотребляющей установки объекта к отопительному периоду, составленный по результатам анализа документов и визуального осмотра, с указанием выявленных замечаний, свидетельствующих о несоблюдении потребителем требований безопасной эксплуатации теплопотребляющих установок
и (или) невыполнении мероприятий, обеспечивающих соблюдение указанного в договоре теплоснабжения или предусмотренного нормативными актами режима потребления тепловой энергии (подпункт 11.5.19 пункта 11 Правил)
</t>
  </si>
  <si>
    <t>Показатель наличия актов проверки технической готовности теплопотребляющей установки объекта к отопительному периоду</t>
  </si>
  <si>
    <r>
      <t>К</t>
    </r>
    <r>
      <rPr>
        <sz val="8"/>
        <color theme="1"/>
        <rFont val="Times New Roman"/>
        <family val="1"/>
        <charset val="204"/>
      </rPr>
      <t>тех.готов</t>
    </r>
  </si>
  <si>
    <t>1.3</t>
  </si>
  <si>
    <t>Обеспечивать отсутствие задолженности за поставленные тепловую энергию (мощность), теплоноситель 
(пункт 3 части 6 статьи 20 Федерального закона о теплоснабжении)</t>
  </si>
  <si>
    <t>Документы, предусмотренные подпунктами 11.5.12, 11.5.13 пункта 11 Правил</t>
  </si>
  <si>
    <t>Показатель отсутствия задолженности за поставленные тепловую энергию</t>
  </si>
  <si>
    <r>
      <t>К</t>
    </r>
    <r>
      <rPr>
        <sz val="8"/>
        <color theme="1"/>
        <rFont val="Times New Roman"/>
        <family val="1"/>
        <charset val="204"/>
      </rPr>
      <t>задолж</t>
    </r>
  </si>
  <si>
    <t>1.3.1</t>
  </si>
  <si>
    <t xml:space="preserve">Копии заключенных договоров теплоснабжения и (или) договоров оказания услуг по поддержанию резервной тепловой мощности 
(подпункт 11.5.12 пункта 11 Правил)
</t>
  </si>
  <si>
    <t>Показатель наличия заключенных договоров теплоснабжения и (или) договоров оказания услуг по поддержанию резервной тепловой мощности</t>
  </si>
  <si>
    <r>
      <t>К</t>
    </r>
    <r>
      <rPr>
        <sz val="8"/>
        <color theme="1"/>
        <rFont val="Times New Roman"/>
        <family val="1"/>
        <charset val="204"/>
      </rPr>
      <t>договор</t>
    </r>
  </si>
  <si>
    <t>1.3.2</t>
  </si>
  <si>
    <t xml:space="preserve">Акт сверки расчетов за поставленные тепловую энергию (мощность), теплоноситель, горячую воду, оказание услуг по поддержанию резервной тепловой мощности по состоянию на дату проверки, подтверждающий отсутствие задолженности, либо подписанное сторонами соглашение, подтверждающее урегулирование с теплоснабжающей организацией порядка погашения всей существующей задолженности
(подпункт 11.5.13 пункта 11 Правил)
</t>
  </si>
  <si>
    <t>Показатель отсутствия задолженности либо подписанное сторонами соглашение, подтверждающее урегулирование с теплоснабжающей организацией порядка погашения всей существующей задолженности</t>
  </si>
  <si>
    <r>
      <t>К</t>
    </r>
    <r>
      <rPr>
        <sz val="8"/>
        <color theme="1"/>
        <rFont val="Times New Roman"/>
        <family val="1"/>
        <charset val="204"/>
      </rPr>
      <t>свер</t>
    </r>
  </si>
  <si>
    <t>1.4</t>
  </si>
  <si>
    <t>Организовывать коммерческий учет тепловой энергии, теплоносителя в соответствии с требованиями, установленными статьей 19 Закона о теплоснабжении (пункт 4 части 6 статьи 20 Федерального закона о теплоснабжении)</t>
  </si>
  <si>
    <t>Документы, предусмотренные подпунктами 11.5.14, 11.5.15 пункта 11 Правил</t>
  </si>
  <si>
    <t>Показатель организации коммерческого учета тепловой энергии, теплоносителя</t>
  </si>
  <si>
    <r>
      <t>К</t>
    </r>
    <r>
      <rPr>
        <sz val="8"/>
        <color theme="1"/>
        <rFont val="Times New Roman"/>
        <family val="1"/>
        <charset val="204"/>
      </rPr>
      <t>учет</t>
    </r>
  </si>
  <si>
    <t>1.4.1</t>
  </si>
  <si>
    <t xml:space="preserve">Акты периодической проверки узла учета, составленные в соответствии с пунктом 73 Правил коммерческого учета, утвержденных постановлением Правительства Российской Федерации от 18 ноября 2013 № 1034, акты разграничения балансовой принадлежности
(подпункт 11.5.14 пункта 11 Правил)
</t>
  </si>
  <si>
    <t xml:space="preserve">Показатель наличия акта проверки узла учета </t>
  </si>
  <si>
    <r>
      <t>К</t>
    </r>
    <r>
      <rPr>
        <sz val="8"/>
        <color theme="1"/>
        <rFont val="Times New Roman"/>
        <family val="1"/>
        <charset val="204"/>
      </rPr>
      <t>провер.уз.уч</t>
    </r>
  </si>
  <si>
    <t>1.4.2</t>
  </si>
  <si>
    <t xml:space="preserve">Акты проверки контрольно-измерительных приборов в тепловом пункте, с обязательным указанием заводских номеров, отметки о наличии паспортов контрольно-измерительных приборов
(подпункт 11.5.15 пункта 11 Правил)
</t>
  </si>
  <si>
    <t>Показатель наличия актов проверки контрольно-измерительных приборов в тепловом пункте</t>
  </si>
  <si>
    <r>
      <t>К</t>
    </r>
    <r>
      <rPr>
        <sz val="8"/>
        <color theme="1"/>
        <rFont val="Times New Roman"/>
        <family val="1"/>
        <charset val="204"/>
      </rPr>
      <t>провер.кип</t>
    </r>
  </si>
  <si>
    <t>2</t>
  </si>
  <si>
    <t>В случае эксплуатации жилищного фонда обеспечить выполнение требований Правил и норм технической эксплуатации жилищного фонда, утвержденных постановлением Госстроя Российской Федерации от 27 сентября 2003 № 170  (далее – Правила и нормы технической эксплуатации жилищного фонда) 
(подпункт 11.2 пункта 11 Правил)</t>
  </si>
  <si>
    <t>Документы, предусмотренные подпунктами 11.5.16, 11.5.17 пункта 11 Правил</t>
  </si>
  <si>
    <t>Показатель выполнения Правил и норм технической эксплуатации жилищного фонда</t>
  </si>
  <si>
    <r>
      <t>К</t>
    </r>
    <r>
      <rPr>
        <sz val="8"/>
        <color theme="1"/>
        <rFont val="Times New Roman"/>
        <family val="1"/>
        <charset val="204"/>
      </rPr>
      <t>жил.фонд</t>
    </r>
  </si>
  <si>
    <r>
      <t>Расчет осуществляется автоматически по формуле:
К</t>
    </r>
    <r>
      <rPr>
        <sz val="8"/>
        <color theme="1"/>
        <rFont val="Times New Roman"/>
        <family val="1"/>
        <charset val="204"/>
      </rPr>
      <t>жил.фонд</t>
    </r>
    <r>
      <rPr>
        <sz val="12"/>
        <color theme="1"/>
        <rFont val="Times New Roman"/>
        <family val="1"/>
        <charset val="204"/>
      </rPr>
      <t>=К</t>
    </r>
    <r>
      <rPr>
        <sz val="8"/>
        <color theme="1"/>
        <rFont val="Times New Roman"/>
        <family val="1"/>
        <charset val="204"/>
      </rPr>
      <t>контур</t>
    </r>
    <r>
      <rPr>
        <sz val="12"/>
        <color theme="1"/>
        <rFont val="Times New Roman"/>
        <family val="1"/>
        <charset val="204"/>
      </rPr>
      <t>*0,7+К</t>
    </r>
    <r>
      <rPr>
        <sz val="8"/>
        <color theme="1"/>
        <rFont val="Times New Roman"/>
        <family val="1"/>
        <charset val="204"/>
      </rPr>
      <t>дезинф</t>
    </r>
    <r>
      <rPr>
        <sz val="12"/>
        <color theme="1"/>
        <rFont val="Times New Roman"/>
        <family val="1"/>
        <charset val="204"/>
      </rPr>
      <t>*0,3</t>
    </r>
  </si>
  <si>
    <t>2.1</t>
  </si>
  <si>
    <t>Акт выполненных работ по подготовке к отопительному периоду теплового контура здания в соответствии с требованиями пункта 2.6.10 Правил и норм технической эксплуатации жилищного фонда
(подпункт 11.5.16 пункта 11 Правил)</t>
  </si>
  <si>
    <t>Показатель выполнения работ по подготовке к отопительному периоду теплового контура здания</t>
  </si>
  <si>
    <r>
      <t>К</t>
    </r>
    <r>
      <rPr>
        <sz val="8"/>
        <color theme="1"/>
        <rFont val="Times New Roman"/>
        <family val="1"/>
        <charset val="204"/>
      </rPr>
      <t>контур</t>
    </r>
  </si>
  <si>
    <t>2.2</t>
  </si>
  <si>
    <t xml:space="preserve">Акты о проведении дезинфекции систем теплопотребления с открытой схемой теплоснабжения и горячего водоснабжения в соответствии с пунктом 5.2.10 Правил и норм технической эксплуатации жилищного фонда,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утвержденных постановлением Главного государственного санитарного врача Российской Федерации от 28.01.2021 № 2  (далее – СанПиН 1.2.3685-21), и акты о результатах отбора проб воды из системы на соответствие требованиям СанПиН 1.2.3685-21, оформленные аккредитованной лабораторией (подпункт 11.5.17 пункта 11 Правил)
</t>
  </si>
  <si>
    <t>Показатель наличия актов о проведении дезинфекции систем теплопотребления с открытой схемой теплоснабжения и горячего водоснабжения актов о результатах отбора проб воды из системы</t>
  </si>
  <si>
    <r>
      <t>К</t>
    </r>
    <r>
      <rPr>
        <sz val="8"/>
        <color theme="1"/>
        <rFont val="Times New Roman"/>
        <family val="1"/>
        <charset val="204"/>
      </rPr>
      <t>дезинф</t>
    </r>
  </si>
  <si>
    <t>3</t>
  </si>
  <si>
    <t xml:space="preserve">Обеспечить выполнение требования, предусмотренного пунктом 11 Правил пользования газом и предоставления услуг по газоснабжению в Российской Федерации, утвержденных постановлением Правительства Российской Федерации от 17 мая 2002 г. № 317, в части обеспечения безопасности при использовании и содержании внутридомового и внутриквартирного газового оборудования при предоставлении коммунальной услуги по газоснабжению 
(подпункт 11.3 пункта 11 Правил)
</t>
  </si>
  <si>
    <t xml:space="preserve">Для лиц, указанных в подпунктах 1.4, 1.5 пункта 1 Правил, - копия акта обследования дымовых и вентиляционных каналов многоквартирных домов перед отопительным периодом, копия действующего договора о техническом обслуживании и ремонте внутридомового газового оборудования в многоквартирном доме
(пункт 11.5.18 пункта 18 Правил)
</t>
  </si>
  <si>
    <t>Показатель обеспечения безопасности при использовании и содержании внутридомового и внутриквартирного газового оборудования при предоставлении коммунальной услуги по газоснабжению</t>
  </si>
  <si>
    <r>
      <t>К</t>
    </r>
    <r>
      <rPr>
        <sz val="8"/>
        <color theme="1"/>
        <rFont val="Times New Roman"/>
        <family val="1"/>
        <charset val="204"/>
      </rPr>
      <t>газ</t>
    </r>
  </si>
  <si>
    <t>3.1</t>
  </si>
  <si>
    <t>Показатель наличия акта обследования дымовых и вентиляционных каналов многоквартирных домов перед отопительным периодом</t>
  </si>
  <si>
    <r>
      <t>К</t>
    </r>
    <r>
      <rPr>
        <sz val="8"/>
        <color theme="1"/>
        <rFont val="Times New Roman"/>
        <family val="1"/>
        <charset val="204"/>
      </rPr>
      <t>дым.вент</t>
    </r>
  </si>
  <si>
    <t>3.2</t>
  </si>
  <si>
    <t>Показатель наличия действующего договора о техническом обслуживании и ремонте внутридомового газового оборудования в многоквартирном доме</t>
  </si>
  <si>
    <r>
      <t>К</t>
    </r>
    <r>
      <rPr>
        <sz val="8"/>
        <color theme="1"/>
        <rFont val="Times New Roman"/>
        <family val="1"/>
        <charset val="204"/>
      </rPr>
      <t>догов.тех.обсл</t>
    </r>
  </si>
  <si>
    <t>4</t>
  </si>
  <si>
    <t xml:space="preserve">Справка, представленная федеральным органом исполнительной власти государственного энергетического надзора, федерального государственного надзора в области промышленной безопасности, федеральными органами исполнительной власти в сфере обороны, обеспечения безопасности, государственной охраны, внешней разведки, мобилизационной подготовки и мобилизации, исполнения наказаний (их подразделениями) (в случаях, предусмотренных пунктом 2 части 1 статьи 41 Федерального закона о теплоснабжении и абзацем вторым пункта 2 статьи 5 Федерального закона о промышленной безопасности), в комиссию по оценке готовности к отопительному периоду
(подпункт 11.4 пункта 11 Правил)
</t>
  </si>
  <si>
    <r>
      <t>К</t>
    </r>
    <r>
      <rPr>
        <sz val="8"/>
        <color theme="1"/>
        <rFont val="Times New Roman"/>
        <family val="1"/>
        <charset val="204"/>
      </rPr>
      <t>предп</t>
    </r>
  </si>
  <si>
    <t>5</t>
  </si>
  <si>
    <t xml:space="preserve">Обеспечить выполнение плана подготовки к отопительному периоду, предусмотренного пунктом 3 Правил, и составленного с учетом пункта 11.1 Правил технической эксплуатации тепловых энергоустановок
(подпункт 11.5 пункта 11 Правил)
</t>
  </si>
  <si>
    <t xml:space="preserve">План подготовки к отопительному периоду 
(пункт 3 Правил)
</t>
  </si>
  <si>
    <t>показатель наличия утврежденного плана подготовки к отопительному периоду</t>
  </si>
  <si>
    <r>
      <t>К</t>
    </r>
    <r>
      <rPr>
        <sz val="8"/>
        <rFont val="Times New Roman"/>
        <family val="1"/>
        <charset val="204"/>
      </rPr>
      <t>план</t>
    </r>
  </si>
  <si>
    <t>Выполнение</t>
  </si>
  <si>
    <t>Расчет индекса готовности к отопительному периоду потребителей тепловой энергии</t>
  </si>
  <si>
    <t>Расчет показателей готовности (рабочие формулы и ячейки для заполнения)</t>
  </si>
  <si>
    <t xml:space="preserve">По результатам проведенной оценки обеспечения готовности Объекта, расположенного по адресу </t>
  </si>
  <si>
    <t>(наименование Потребителя)</t>
  </si>
  <si>
    <t>(адрес теплопотребляющей установки)</t>
  </si>
  <si>
    <t>принадлежащего следующему Потребителю:</t>
  </si>
  <si>
    <r>
      <t>Расчет осуществляется автоматически по формуле:
И</t>
    </r>
    <r>
      <rPr>
        <sz val="8"/>
        <color theme="1"/>
        <rFont val="Times New Roman"/>
        <family val="1"/>
        <charset val="204"/>
      </rPr>
      <t>потр</t>
    </r>
    <r>
      <rPr>
        <sz val="12"/>
        <color theme="1"/>
        <rFont val="Times New Roman"/>
        <family val="1"/>
        <charset val="204"/>
      </rPr>
      <t>=К</t>
    </r>
    <r>
      <rPr>
        <sz val="8"/>
        <color theme="1"/>
        <rFont val="Times New Roman"/>
        <family val="1"/>
        <charset val="204"/>
      </rPr>
      <t>закон о тепл</t>
    </r>
    <r>
      <rPr>
        <sz val="12"/>
        <color theme="1"/>
        <rFont val="Times New Roman"/>
        <family val="1"/>
        <charset val="204"/>
      </rPr>
      <t>*0,85+ К</t>
    </r>
    <r>
      <rPr>
        <sz val="8"/>
        <color theme="1"/>
        <rFont val="Times New Roman"/>
        <family val="1"/>
        <charset val="204"/>
      </rPr>
      <t>жил.фонд</t>
    </r>
    <r>
      <rPr>
        <sz val="12"/>
        <color theme="1"/>
        <rFont val="Times New Roman"/>
        <family val="1"/>
        <charset val="204"/>
      </rPr>
      <t>*0,06 +К</t>
    </r>
    <r>
      <rPr>
        <sz val="8"/>
        <color theme="1"/>
        <rFont val="Times New Roman"/>
        <family val="1"/>
        <charset val="204"/>
      </rPr>
      <t>газ</t>
    </r>
    <r>
      <rPr>
        <sz val="12"/>
        <color theme="1"/>
        <rFont val="Times New Roman"/>
        <family val="1"/>
        <charset val="204"/>
      </rPr>
      <t>*0,02+К</t>
    </r>
    <r>
      <rPr>
        <sz val="8"/>
        <color theme="1"/>
        <rFont val="Times New Roman"/>
        <family val="1"/>
        <charset val="204"/>
      </rPr>
      <t>предп</t>
    </r>
    <r>
      <rPr>
        <sz val="12"/>
        <color theme="1"/>
        <rFont val="Times New Roman"/>
        <family val="1"/>
        <charset val="204"/>
      </rPr>
      <t>*0,05+К</t>
    </r>
    <r>
      <rPr>
        <sz val="8"/>
        <color theme="1"/>
        <rFont val="Times New Roman"/>
        <family val="1"/>
        <charset val="204"/>
      </rPr>
      <t>план</t>
    </r>
    <r>
      <rPr>
        <sz val="12"/>
        <color theme="1"/>
        <rFont val="Times New Roman"/>
        <family val="1"/>
        <charset val="204"/>
      </rPr>
      <t>*0,02</t>
    </r>
  </si>
  <si>
    <r>
      <t>Расчет осуществляется автоматически по формуле:
К</t>
    </r>
    <r>
      <rPr>
        <sz val="8"/>
        <color theme="1"/>
        <rFont val="Times New Roman"/>
        <family val="1"/>
        <charset val="204"/>
      </rPr>
      <t>безопасн</t>
    </r>
    <r>
      <rPr>
        <sz val="12"/>
        <color theme="1"/>
        <rFont val="Times New Roman"/>
        <family val="1"/>
        <charset val="204"/>
      </rPr>
      <t>=К</t>
    </r>
    <r>
      <rPr>
        <sz val="8"/>
        <color theme="1"/>
        <rFont val="Times New Roman"/>
        <family val="1"/>
        <charset val="204"/>
      </rPr>
      <t>промыв</t>
    </r>
    <r>
      <rPr>
        <sz val="12"/>
        <color theme="1"/>
        <rFont val="Times New Roman"/>
        <family val="1"/>
        <charset val="204"/>
      </rPr>
      <t>*0,31+К</t>
    </r>
    <r>
      <rPr>
        <sz val="8"/>
        <color theme="1"/>
        <rFont val="Times New Roman"/>
        <family val="1"/>
        <charset val="204"/>
      </rPr>
      <t>гидр</t>
    </r>
    <r>
      <rPr>
        <sz val="12"/>
        <color theme="1"/>
        <rFont val="Times New Roman"/>
        <family val="1"/>
        <charset val="204"/>
      </rPr>
      <t>*0,31+К</t>
    </r>
    <r>
      <rPr>
        <sz val="8"/>
        <color theme="1"/>
        <rFont val="Times New Roman"/>
        <family val="1"/>
        <charset val="204"/>
      </rPr>
      <t>арм</t>
    </r>
    <r>
      <rPr>
        <sz val="12"/>
        <color theme="1"/>
        <rFont val="Times New Roman"/>
        <family val="1"/>
        <charset val="204"/>
      </rPr>
      <t>*0,01+
К</t>
    </r>
    <r>
      <rPr>
        <sz val="8"/>
        <color theme="1"/>
        <rFont val="Times New Roman"/>
        <family val="1"/>
        <charset val="204"/>
      </rPr>
      <t>отв</t>
    </r>
    <r>
      <rPr>
        <sz val="12"/>
        <color theme="1"/>
        <rFont val="Times New Roman"/>
        <family val="1"/>
        <charset val="204"/>
      </rPr>
      <t>*0,01+К</t>
    </r>
    <r>
      <rPr>
        <sz val="8"/>
        <color theme="1"/>
        <rFont val="Times New Roman"/>
        <family val="1"/>
        <charset val="204"/>
      </rPr>
      <t>испыт</t>
    </r>
    <r>
      <rPr>
        <sz val="12"/>
        <color theme="1"/>
        <rFont val="Times New Roman"/>
        <family val="1"/>
        <charset val="204"/>
      </rPr>
      <t>*0,31+К</t>
    </r>
    <r>
      <rPr>
        <sz val="8"/>
        <color theme="1"/>
        <rFont val="Times New Roman"/>
        <family val="1"/>
        <charset val="204"/>
      </rPr>
      <t>перечень</t>
    </r>
    <r>
      <rPr>
        <sz val="12"/>
        <color theme="1"/>
        <rFont val="Times New Roman"/>
        <family val="1"/>
        <charset val="204"/>
      </rPr>
      <t>*0,01+
К</t>
    </r>
    <r>
      <rPr>
        <sz val="8"/>
        <color theme="1"/>
        <rFont val="Times New Roman"/>
        <family val="1"/>
        <charset val="204"/>
      </rPr>
      <t>экспл/произв.инстр</t>
    </r>
    <r>
      <rPr>
        <sz val="12"/>
        <color theme="1"/>
        <rFont val="Times New Roman"/>
        <family val="1"/>
        <charset val="204"/>
      </rPr>
      <t>*0,01+К</t>
    </r>
    <r>
      <rPr>
        <sz val="8"/>
        <color theme="1"/>
        <rFont val="Times New Roman"/>
        <family val="1"/>
        <charset val="204"/>
      </rPr>
      <t>паспорт.тепл.пункт</t>
    </r>
    <r>
      <rPr>
        <sz val="12"/>
        <color theme="1"/>
        <rFont val="Times New Roman"/>
        <family val="1"/>
        <charset val="204"/>
      </rPr>
      <t>*0,01+К</t>
    </r>
    <r>
      <rPr>
        <sz val="8"/>
        <color theme="1"/>
        <rFont val="Times New Roman"/>
        <family val="1"/>
        <charset val="204"/>
      </rPr>
      <t>шт</t>
    </r>
    <r>
      <rPr>
        <sz val="12"/>
        <color theme="1"/>
        <rFont val="Times New Roman"/>
        <family val="1"/>
        <charset val="204"/>
      </rPr>
      <t>*0,01+
К</t>
    </r>
    <r>
      <rPr>
        <sz val="8"/>
        <color theme="1"/>
        <rFont val="Times New Roman"/>
        <family val="1"/>
        <charset val="204"/>
      </rPr>
      <t>регул.темпер</t>
    </r>
    <r>
      <rPr>
        <sz val="12"/>
        <color theme="1"/>
        <rFont val="Times New Roman"/>
        <family val="1"/>
        <charset val="204"/>
      </rPr>
      <t>*0,01</t>
    </r>
  </si>
  <si>
    <r>
      <t>Необходимо выбрать одно значение, в зависимости от следующих условий:
наличие – 1;
отсутствие – 0
Значение индекса готовности И</t>
    </r>
    <r>
      <rPr>
        <sz val="8"/>
        <color theme="1"/>
        <rFont val="Times New Roman"/>
        <family val="1"/>
        <charset val="204"/>
      </rPr>
      <t>потр</t>
    </r>
    <r>
      <rPr>
        <sz val="12"/>
        <color theme="1"/>
        <rFont val="Times New Roman"/>
        <family val="1"/>
        <charset val="204"/>
      </rPr>
      <t xml:space="preserve"> не может быть более 0,8 в случае, если данный показатель равен 0</t>
    </r>
    <r>
      <rPr>
        <sz val="12"/>
        <color rgb="FFFF0000"/>
        <rFont val="Times New Roman"/>
        <family val="1"/>
        <charset val="204"/>
      </rPr>
      <t xml:space="preserve">. </t>
    </r>
    <r>
      <rPr>
        <sz val="12"/>
        <color theme="1"/>
        <rFont val="Times New Roman"/>
        <family val="1"/>
        <charset val="204"/>
      </rPr>
      <t xml:space="preserve">
</t>
    </r>
  </si>
  <si>
    <r>
      <t>Необходимо выбрать одно значение, в зависимости от следующих условий:
наличие – 1;
отсутствие – 0
Значение индекса готовности И</t>
    </r>
    <r>
      <rPr>
        <sz val="8"/>
        <color theme="1"/>
        <rFont val="Times New Roman"/>
        <family val="1"/>
        <charset val="204"/>
      </rPr>
      <t>потр</t>
    </r>
    <r>
      <rPr>
        <sz val="12"/>
        <color theme="1"/>
        <rFont val="Times New Roman"/>
        <family val="1"/>
        <charset val="204"/>
      </rPr>
      <t xml:space="preserve"> не может быть более 0,8 в случае, если данный показатель равен 0. 
</t>
    </r>
  </si>
  <si>
    <t>Необходимо выбрать одно значение, в зависимости от следующих условий:
наличие – 1;
отсутствие – 0</t>
  </si>
  <si>
    <r>
      <t>Необходимо выбрать одно значение, в зависимости от следующих условий:
наличие – 1;
отсутствие – 0
Значение индекса готовности И</t>
    </r>
    <r>
      <rPr>
        <sz val="8"/>
        <color theme="1"/>
        <rFont val="Times New Roman"/>
        <family val="1"/>
        <charset val="204"/>
      </rPr>
      <t>потр</t>
    </r>
    <r>
      <rPr>
        <sz val="12"/>
        <color theme="1"/>
        <rFont val="Times New Roman"/>
        <family val="1"/>
        <charset val="204"/>
      </rPr>
      <t xml:space="preserve"> не может быть более 0,8 в случае, если данный показатель равен 0. </t>
    </r>
  </si>
  <si>
    <r>
      <t>Расчет осуществляется автоматически по формуле:
К</t>
    </r>
    <r>
      <rPr>
        <sz val="8"/>
        <color theme="1"/>
        <rFont val="Times New Roman"/>
        <family val="1"/>
        <charset val="204"/>
      </rPr>
      <t>задолж</t>
    </r>
    <r>
      <rPr>
        <sz val="12"/>
        <color theme="1"/>
        <rFont val="Times New Roman"/>
        <family val="1"/>
        <charset val="204"/>
      </rPr>
      <t>=К</t>
    </r>
    <r>
      <rPr>
        <sz val="8"/>
        <color theme="1"/>
        <rFont val="Times New Roman"/>
        <family val="1"/>
        <charset val="204"/>
      </rPr>
      <t>договор</t>
    </r>
    <r>
      <rPr>
        <sz val="12"/>
        <color theme="1"/>
        <rFont val="Times New Roman"/>
        <family val="1"/>
        <charset val="204"/>
      </rPr>
      <t>*0,05+К</t>
    </r>
    <r>
      <rPr>
        <sz val="8"/>
        <color theme="1"/>
        <rFont val="Times New Roman"/>
        <family val="1"/>
        <charset val="204"/>
      </rPr>
      <t>свер</t>
    </r>
    <r>
      <rPr>
        <sz val="12"/>
        <color theme="1"/>
        <rFont val="Times New Roman"/>
        <family val="1"/>
        <charset val="204"/>
      </rPr>
      <t>*0,95</t>
    </r>
  </si>
  <si>
    <r>
      <t>Расчет осуществляется автоматически по формуле:
К</t>
    </r>
    <r>
      <rPr>
        <sz val="8"/>
        <color theme="1"/>
        <rFont val="Times New Roman"/>
        <family val="1"/>
        <charset val="204"/>
      </rPr>
      <t>учет</t>
    </r>
    <r>
      <rPr>
        <sz val="12"/>
        <color theme="1"/>
        <rFont val="Times New Roman"/>
        <family val="1"/>
        <charset val="204"/>
      </rPr>
      <t>=К</t>
    </r>
    <r>
      <rPr>
        <sz val="8"/>
        <color theme="1"/>
        <rFont val="Times New Roman"/>
        <family val="1"/>
        <charset val="204"/>
      </rPr>
      <t>провер.уз.уч</t>
    </r>
    <r>
      <rPr>
        <sz val="12"/>
        <color theme="1"/>
        <rFont val="Times New Roman"/>
        <family val="1"/>
        <charset val="204"/>
      </rPr>
      <t>*0,5+К</t>
    </r>
    <r>
      <rPr>
        <sz val="8"/>
        <color theme="1"/>
        <rFont val="Times New Roman"/>
        <family val="1"/>
        <charset val="204"/>
      </rPr>
      <t>провер.кип</t>
    </r>
    <r>
      <rPr>
        <sz val="12"/>
        <color theme="1"/>
        <rFont val="Times New Roman"/>
        <family val="1"/>
        <charset val="204"/>
      </rPr>
      <t>*0,5</t>
    </r>
  </si>
  <si>
    <r>
      <t>Расчет осуществляется автоматически по формуле:
К</t>
    </r>
    <r>
      <rPr>
        <sz val="8"/>
        <color theme="1"/>
        <rFont val="Times New Roman"/>
        <family val="1"/>
        <charset val="204"/>
      </rPr>
      <t>газ</t>
    </r>
    <r>
      <rPr>
        <sz val="12"/>
        <color theme="1"/>
        <rFont val="Times New Roman"/>
        <family val="1"/>
        <charset val="204"/>
      </rPr>
      <t>=К</t>
    </r>
    <r>
      <rPr>
        <sz val="8"/>
        <color theme="1"/>
        <rFont val="Times New Roman"/>
        <family val="1"/>
        <charset val="204"/>
      </rPr>
      <t>дым.вент</t>
    </r>
    <r>
      <rPr>
        <sz val="12"/>
        <color theme="1"/>
        <rFont val="Times New Roman"/>
        <family val="1"/>
        <charset val="204"/>
      </rPr>
      <t>*0,5+К</t>
    </r>
    <r>
      <rPr>
        <sz val="8"/>
        <color theme="1"/>
        <rFont val="Times New Roman"/>
        <family val="1"/>
        <charset val="204"/>
      </rPr>
      <t>догов.тех.обсл</t>
    </r>
    <r>
      <rPr>
        <sz val="12"/>
        <color theme="1"/>
        <rFont val="Times New Roman"/>
        <family val="1"/>
        <charset val="204"/>
      </rPr>
      <t>*0,5
Если газовое оборудование в многоквартирном доме не используется, К</t>
    </r>
    <r>
      <rPr>
        <sz val="8"/>
        <color theme="1"/>
        <rFont val="Times New Roman"/>
        <family val="1"/>
        <charset val="204"/>
      </rPr>
      <t>газ</t>
    </r>
    <r>
      <rPr>
        <sz val="12"/>
        <color theme="1"/>
        <rFont val="Times New Roman"/>
        <family val="1"/>
        <charset val="204"/>
      </rPr>
      <t xml:space="preserve"> принимается равным 1.</t>
    </r>
  </si>
  <si>
    <t>Дата оценочного листа</t>
  </si>
  <si>
    <t>Дата устранения замечания (при наличии отметки "Не выполнено")</t>
  </si>
  <si>
    <t xml:space="preserve">Акты промывки теплопотребляющей установки, проведенной в присутствии представителя единой теплоснабжающей организации, в зону (зоны) деятельности которой входит система (системы) теплоснабжения, установленные требованиями пункта  пунктов 337 и 450 Правил технической эксплуатации объектов теплоснабжения и теплопотребляющих установок, утвержденных приказом Минэнерго России от 14 мая 2025 г. № 511 (далее - Правила № 511) (подпункт 11.5.1 пункта 11 Правил)
</t>
  </si>
  <si>
    <t xml:space="preserve">Акты о проведении наладки режимов потребления тепловой энергии и (или) теплоносителя (в том числе тепловых и гидравлических режимов) теплового пункта, внутридомовых сетей и теплопотребляющих установок, актов об установке и пломбировании дроссельных (ограничительных) устройств во внутренних системах, включая элеваторы и шайбы на линиях рециркуляции горячего водоснабжения в соответствии с с пунктом 447 Правил № 511
(подпункт 11.5.2 пункта 11 Правил)
</t>
  </si>
  <si>
    <t>Установленные пунктом 7 Правил № 511 организационно-распорядительные документы организации о назначении ответственных лиц за безопасную эксплуатацию тепловых энергоустановок для объектов и (или) установленные пунктом 228 Правил промышленной безопасности при использовании оборудования, работающего под избыточным давлением, утвержденных приказом Ростехнадзора от 15 декабря 2020 г. № 536 (далее - Правила промышленной безопасности), ответственных лиц за безопасную эксплуатацию оборудования под давлением и ответственных за осуществление производственного контроля при эксплуатации оборудования на опасных производственных объектах (далее - ОПО)
(подпункт 11.5.4 пункта 11 Правил)</t>
  </si>
  <si>
    <t xml:space="preserve">Акты о проведении испытаний на плотность и прочность (гидравлических испытаний) тепловых энергоустановок, включая трубопроводы тепловых сетей (при наличии) и участков тепловых вводов (до вводной запорной арматуры) в границах балансовой принадлежности, оборудования индивидуальных тепловых пунктов и внутренних систем теплопотребления в соответствии с требованиями пунктов 17, 26, абзацев шестого - восьмого пункта 404 и пункта 412 Правил № 511 и наличие записей о результатах проведенных испытаний в паспорте теплового пункта и (или) теплопотребляющих установок
(подпункт 11.5.5 пункта 11 Правил)
</t>
  </si>
  <si>
    <t>Организационно-распорядительные документы об утверждении перечня производственных инструкций для безопасной эксплуатации котлов и вспомогательного оборудования в случае эксплуатации ОПО, разработанного в соответствии с пунктом 278 Правил промышленной безопасности, и (или) перечня документации эксплуатирующей организации для объектов, не являющихся ОПО, разработанного в соответствии с подпунктом 2 пункта 6 Правил № 511
(подпункт 11.5.6 пункта 11 Правил)</t>
  </si>
  <si>
    <t>Утвержденные в соответствии с требованиями пунктов 6 и 35 Правил № 511 эксплуатационные инструкции объектов теплоснабжения и (или) производственные инструкции, разработанные в соответствии с пунктом 278 Правил промышленной безопасности
(подпункт 11.5.7 пункта 11 Правил)</t>
  </si>
  <si>
    <t>Паспорта тепловых пунктов или копии паспортов тепловых пунктов в соответствии с абзацем пятым пункта 29 и пунктом 30 Правил № 511, а также проектно-техническая документация на здание (сооружение) в части внутренних систем теплоснабжения по теплопотребляющим установкам, установленным в здании (сооружении)
(подпункт 11.5.8 пункта 11 Правил)</t>
  </si>
  <si>
    <t>Акты или документы, подтверждающие проверку работоспособности автоматических регуляторов температуры воды, подаваемой в системы горячего водоснабжения, а также проверку настроечных характеристик и установок систем регулирования и (или) регуляторов температуры и давления теплоносителя на системы отопления и воды на системы горячего водоснабжения, ограничения расхода сетевой воды через тепловой пункт в соответствии с пунктами 395 и 448 Правил № 511
(подпункт 11.5.10 пункта 11 Правил)</t>
  </si>
  <si>
    <t xml:space="preserve">Обеспечить выполнение в установленные сроки предписаний, влияющих на надежность работы в отопительный период, выданных федеральным органом исполнительной власти государственного энергетического надзора, федерального государственного надзора в области промышленной безопасности, федеральными органами исполнительной власти в сфере обороны, обеспечения безопасности, государственной охраны, внешней разведки, мобилизационной подготовки и мобилизации, исполнения наказаний (их подразделениями) (в случаях, предусмотренных пунктом 2 части 1 статьи 4.1 Федерального закона о теплоснабжении Федерального закона от 21 июля 1997 г. N 116-ФЗ "О промышленной безопасности опасных производственных объектов" (далее - Федеральный закон о промышленной безопасности), об устранении нарушений требований пунктов 6, 32, 35, 59, 60, 66, абзаца первого пункта 155, пунктов 156, 157, 337, 375, 393, абзацев второго - четвертого, шестого - восьмого и десятого пункта 404, пунктов 408, 409, 412, 435 - 439, 446 - 448, 450 Правил № 511, пунктов 394, 396 - 399, 403 Правил промышленной безопасности
(подпункт 11.4 пункта 11 Правил)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</si>
</sst>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charset val="204"/>
      <scheme val="minor"/>
    </font>
    <font>
      <sz val="10"/>
      <color rgb="FF353535"/>
      <name val="Arial"/>
      <family val="2"/>
      <charset val="204"/>
    </font>
    <font>
      <b/>
      <sz val="10"/>
      <color rgb="FF353535"/>
      <name val="Arial"/>
      <family val="2"/>
      <charset val="204"/>
    </font>
    <font>
      <u/>
      <sz val="10"/>
      <color rgb="FF353535"/>
      <name val="Arial"/>
      <family val="2"/>
      <charset val="204"/>
    </font>
    <font>
      <sz val="12"/>
      <color theme="1"/>
      <name val="Calibri"/>
      <family val="2"/>
      <charset val="204"/>
      <scheme val="minor"/>
    </font>
    <font>
      <sz val="12"/>
      <color rgb="FF000000"/>
      <name val="Times New Roman"/>
      <family val="1"/>
      <charset val="204"/>
    </font>
    <font>
      <sz val="11"/>
      <color rgb="FF353535"/>
      <name val="Times New Roman"/>
      <family val="1"/>
      <charset val="204"/>
    </font>
    <font>
      <b/>
      <sz val="14"/>
      <color rgb="FF353535"/>
      <name val="Times New Roman"/>
      <family val="1"/>
      <charset val="204"/>
    </font>
    <font>
      <sz val="14"/>
      <color rgb="FF353535"/>
      <name val="Times New Roman"/>
      <family val="1"/>
      <charset val="204"/>
    </font>
    <font>
      <sz val="14"/>
      <name val="Times New Roman"/>
      <family val="1"/>
      <charset val="204"/>
    </font>
    <font>
      <sz val="14"/>
      <color theme="1"/>
      <name val="Calibri"/>
      <family val="2"/>
      <charset val="204"/>
      <scheme val="minor"/>
    </font>
    <font>
      <b/>
      <sz val="11"/>
      <color theme="1"/>
      <name val="Calibri"/>
      <family val="2"/>
      <charset val="204"/>
      <scheme val="minor"/>
    </font>
    <font>
      <sz val="11"/>
      <color theme="1"/>
      <name val="Calibri"/>
      <family val="2"/>
      <charset val="204"/>
    </font>
    <font>
      <sz val="11"/>
      <name val="Calibri"/>
      <family val="2"/>
      <charset val="204"/>
      <scheme val="minor"/>
    </font>
    <font>
      <b/>
      <sz val="14"/>
      <color theme="1"/>
      <name val="Calibri"/>
      <family val="2"/>
      <charset val="204"/>
      <scheme val="minor"/>
    </font>
    <font>
      <b/>
      <sz val="11"/>
      <name val="Calibri"/>
      <family val="2"/>
      <charset val="204"/>
      <scheme val="minor"/>
    </font>
    <font>
      <sz val="11"/>
      <color theme="1"/>
      <name val="Calibri"/>
      <family val="2"/>
      <scheme val="minor"/>
    </font>
    <font>
      <sz val="12"/>
      <color theme="1"/>
      <name val="Times New Roman"/>
      <family val="1"/>
      <charset val="204"/>
    </font>
    <font>
      <sz val="8"/>
      <color theme="1"/>
      <name val="Times New Roman"/>
      <family val="1"/>
      <charset val="204"/>
    </font>
    <font>
      <b/>
      <sz val="12"/>
      <color theme="1"/>
      <name val="Times New Roman"/>
      <family val="1"/>
      <charset val="204"/>
    </font>
    <font>
      <sz val="12"/>
      <name val="Times New Roman"/>
      <family val="1"/>
      <charset val="204"/>
    </font>
    <font>
      <sz val="12"/>
      <color rgb="FFFF0000"/>
      <name val="Times New Roman"/>
      <family val="1"/>
      <charset val="204"/>
    </font>
    <font>
      <sz val="8"/>
      <name val="Times New Roman"/>
      <family val="1"/>
      <charset val="204"/>
    </font>
    <font>
      <b/>
      <sz val="16"/>
      <color theme="1"/>
      <name val="Times New Roman"/>
      <family val="1"/>
      <charset val="204"/>
    </font>
    <font>
      <b/>
      <sz val="12"/>
      <color rgb="FF353535"/>
      <name val="Times New Roman"/>
      <family val="1"/>
      <charset val="204"/>
    </font>
    <font>
      <b/>
      <sz val="12"/>
      <color theme="1"/>
      <name val="Calibri"/>
      <family val="2"/>
      <charset val="204"/>
      <scheme val="minor"/>
    </font>
    <font>
      <b/>
      <sz val="12"/>
      <name val="Times New Roman"/>
      <family val="1"/>
      <charset val="204"/>
    </font>
    <font>
      <b/>
      <sz val="12"/>
      <color rgb="FF353535"/>
      <name val="Arial"/>
      <family val="2"/>
      <charset val="204"/>
    </font>
    <font>
      <b/>
      <u/>
      <sz val="12"/>
      <color rgb="FF353535"/>
      <name val="Arial"/>
      <family val="2"/>
      <charset val="204"/>
    </font>
    <font>
      <sz val="12"/>
      <color rgb="FF353535"/>
      <name val="Times New Roman"/>
      <family val="1"/>
      <charset val="204"/>
    </font>
    <font>
      <sz val="12"/>
      <color rgb="FF353535"/>
      <name val="Arial"/>
      <family val="2"/>
      <charset val="204"/>
    </font>
    <font>
      <u/>
      <sz val="12"/>
      <color rgb="FF353535"/>
      <name val="Arial"/>
      <family val="2"/>
      <charset val="204"/>
    </font>
    <font>
      <sz val="16"/>
      <color theme="1"/>
      <name val="Times New Roman"/>
      <family val="1"/>
      <charset val="204"/>
    </font>
    <font>
      <sz val="11"/>
      <color theme="1"/>
      <name val="Times New Roman"/>
      <family val="1"/>
      <charset val="204"/>
    </font>
  </fonts>
  <fills count="12">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theme="0"/>
        <bgColor indexed="64"/>
      </patternFill>
    </fill>
    <fill>
      <patternFill patternType="solid">
        <fgColor rgb="FFFFFFC1"/>
        <bgColor indexed="64"/>
      </patternFill>
    </fill>
  </fills>
  <borders count="16">
    <border>
      <left/>
      <right/>
      <top/>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6" fillId="0" borderId="0"/>
  </cellStyleXfs>
  <cellXfs count="198">
    <xf numFmtId="0" fontId="0" fillId="0" borderId="0" xfId="0"/>
    <xf numFmtId="0" fontId="0" fillId="0" borderId="2" xfId="0" applyBorder="1"/>
    <xf numFmtId="0" fontId="0" fillId="7" borderId="0" xfId="0" applyFill="1"/>
    <xf numFmtId="0" fontId="0" fillId="0" borderId="6" xfId="0" applyBorder="1"/>
    <xf numFmtId="0" fontId="12" fillId="0" borderId="0" xfId="0" applyFont="1"/>
    <xf numFmtId="0" fontId="0" fillId="0" borderId="2" xfId="0" applyBorder="1" applyAlignment="1">
      <alignment horizontal="center" vertical="center" wrapText="1"/>
    </xf>
    <xf numFmtId="0" fontId="0" fillId="0" borderId="0" xfId="0" applyAlignment="1">
      <alignment horizontal="center" vertical="center"/>
    </xf>
    <xf numFmtId="0" fontId="0" fillId="9" borderId="10" xfId="0" applyFill="1" applyBorder="1" applyAlignment="1">
      <alignment vertical="center" wrapText="1"/>
    </xf>
    <xf numFmtId="0" fontId="0" fillId="0" borderId="11" xfId="0" applyBorder="1"/>
    <xf numFmtId="0" fontId="0" fillId="0" borderId="0" xfId="0" applyAlignment="1">
      <alignment horizontal="center"/>
    </xf>
    <xf numFmtId="0" fontId="0" fillId="7" borderId="0" xfId="0" applyFill="1" applyAlignment="1">
      <alignment vertical="center"/>
    </xf>
    <xf numFmtId="0" fontId="13" fillId="0" borderId="0" xfId="0" applyFont="1" applyAlignment="1">
      <alignment horizontal="center" vertical="center"/>
    </xf>
    <xf numFmtId="0" fontId="0" fillId="7" borderId="2" xfId="0" applyFill="1" applyBorder="1" applyAlignment="1">
      <alignment vertical="center"/>
    </xf>
    <xf numFmtId="0" fontId="0" fillId="0" borderId="6" xfId="0" applyBorder="1" applyAlignment="1">
      <alignment horizontal="center"/>
    </xf>
    <xf numFmtId="0" fontId="11" fillId="8" borderId="0" xfId="0" applyFont="1" applyFill="1" applyAlignment="1">
      <alignment vertical="center"/>
    </xf>
    <xf numFmtId="0" fontId="13" fillId="0" borderId="6" xfId="0" applyFont="1" applyBorder="1" applyAlignment="1">
      <alignment horizontal="center" vertical="center"/>
    </xf>
    <xf numFmtId="0" fontId="0" fillId="0" borderId="0" xfId="0" applyAlignment="1">
      <alignment vertical="center"/>
    </xf>
    <xf numFmtId="0" fontId="11" fillId="0" borderId="0" xfId="0" applyFont="1" applyAlignment="1">
      <alignment vertical="center"/>
    </xf>
    <xf numFmtId="0" fontId="0" fillId="0" borderId="2" xfId="0" applyBorder="1" applyAlignment="1">
      <alignment vertical="center"/>
    </xf>
    <xf numFmtId="0" fontId="11" fillId="0" borderId="0" xfId="0" applyFont="1" applyAlignment="1">
      <alignment horizontal="center" vertical="center"/>
    </xf>
    <xf numFmtId="0" fontId="11" fillId="0" borderId="2" xfId="0" applyFont="1" applyBorder="1" applyAlignment="1">
      <alignment horizontal="center" vertical="center"/>
    </xf>
    <xf numFmtId="0" fontId="11" fillId="8" borderId="2" xfId="0" applyFont="1" applyFill="1" applyBorder="1" applyAlignment="1">
      <alignment vertical="center"/>
    </xf>
    <xf numFmtId="0" fontId="0" fillId="0" borderId="0" xfId="0" applyAlignment="1">
      <alignment horizontal="center" vertical="center" wrapText="1"/>
    </xf>
    <xf numFmtId="0" fontId="0" fillId="8" borderId="0" xfId="0" applyFill="1" applyAlignment="1">
      <alignment horizontal="center" vertical="center"/>
    </xf>
    <xf numFmtId="0" fontId="0" fillId="8" borderId="0" xfId="0" applyFill="1"/>
    <xf numFmtId="0" fontId="0" fillId="0" borderId="2" xfId="0" applyBorder="1" applyAlignment="1">
      <alignment horizontal="center"/>
    </xf>
    <xf numFmtId="0" fontId="0" fillId="0" borderId="6" xfId="0" applyBorder="1" applyAlignment="1">
      <alignment vertical="center"/>
    </xf>
    <xf numFmtId="0" fontId="11" fillId="0" borderId="11" xfId="0" applyFont="1" applyBorder="1" applyAlignment="1">
      <alignment horizontal="center" vertical="center"/>
    </xf>
    <xf numFmtId="0" fontId="0" fillId="8" borderId="2" xfId="0" applyFill="1" applyBorder="1" applyAlignment="1">
      <alignment vertical="center"/>
    </xf>
    <xf numFmtId="0" fontId="0" fillId="8" borderId="0" xfId="0" applyFill="1" applyAlignment="1">
      <alignment vertical="center"/>
    </xf>
    <xf numFmtId="0" fontId="0" fillId="8" borderId="3" xfId="0" applyFill="1" applyBorder="1" applyAlignment="1">
      <alignment vertical="center"/>
    </xf>
    <xf numFmtId="0" fontId="13" fillId="7" borderId="0" xfId="0" applyFont="1" applyFill="1" applyAlignment="1">
      <alignment vertical="center"/>
    </xf>
    <xf numFmtId="0" fontId="13" fillId="7" borderId="3" xfId="0" applyFont="1" applyFill="1" applyBorder="1" applyAlignment="1">
      <alignment vertical="center"/>
    </xf>
    <xf numFmtId="0" fontId="13" fillId="7" borderId="0" xfId="0" applyFont="1" applyFill="1" applyAlignment="1">
      <alignment horizontal="center" vertical="center"/>
    </xf>
    <xf numFmtId="0" fontId="13" fillId="7" borderId="2" xfId="0" applyFont="1" applyFill="1" applyBorder="1" applyAlignment="1">
      <alignment vertical="center"/>
    </xf>
    <xf numFmtId="0" fontId="0" fillId="0" borderId="0" xfId="0" applyFill="1" applyBorder="1" applyProtection="1"/>
    <xf numFmtId="49" fontId="19" fillId="0" borderId="13" xfId="0" applyNumberFormat="1" applyFont="1" applyBorder="1" applyAlignment="1" applyProtection="1">
      <alignment horizontal="center" vertical="center" wrapText="1"/>
    </xf>
    <xf numFmtId="0" fontId="19" fillId="0" borderId="13" xfId="0" applyFont="1" applyBorder="1" applyAlignment="1" applyProtection="1">
      <alignment horizontal="center" vertical="center" wrapText="1"/>
    </xf>
    <xf numFmtId="0" fontId="2" fillId="0" borderId="0" xfId="0" applyFont="1" applyAlignment="1" applyProtection="1">
      <alignment horizontal="center" vertical="center" wrapText="1"/>
    </xf>
    <xf numFmtId="0" fontId="1" fillId="0" borderId="0" xfId="0" applyFont="1" applyAlignment="1" applyProtection="1">
      <alignment horizontal="right" vertical="center" wrapText="1"/>
    </xf>
    <xf numFmtId="49" fontId="17" fillId="0" borderId="14" xfId="0" applyNumberFormat="1" applyFont="1" applyBorder="1" applyAlignment="1" applyProtection="1">
      <alignment horizontal="center" vertical="center"/>
    </xf>
    <xf numFmtId="0" fontId="17" fillId="0" borderId="14" xfId="0" applyFont="1" applyBorder="1" applyAlignment="1" applyProtection="1">
      <alignment horizontal="left" vertical="center" wrapText="1"/>
    </xf>
    <xf numFmtId="0" fontId="17" fillId="0" borderId="14" xfId="0" applyFont="1" applyBorder="1" applyAlignment="1" applyProtection="1">
      <alignment horizontal="center" vertical="center"/>
    </xf>
    <xf numFmtId="0" fontId="17" fillId="0" borderId="13" xfId="0" applyFont="1" applyBorder="1" applyAlignment="1" applyProtection="1">
      <alignment horizontal="center" vertical="center"/>
    </xf>
    <xf numFmtId="0" fontId="5" fillId="0" borderId="0" xfId="0" applyFont="1" applyProtection="1"/>
    <xf numFmtId="49" fontId="17" fillId="0" borderId="13" xfId="0" applyNumberFormat="1" applyFont="1" applyBorder="1" applyAlignment="1" applyProtection="1">
      <alignment horizontal="center" vertical="center"/>
    </xf>
    <xf numFmtId="0" fontId="1" fillId="0" borderId="0" xfId="0" applyFont="1" applyAlignment="1" applyProtection="1">
      <alignment vertical="center" wrapText="1"/>
    </xf>
    <xf numFmtId="0" fontId="0" fillId="0" borderId="0" xfId="0" applyProtection="1"/>
    <xf numFmtId="0" fontId="5" fillId="0" borderId="13" xfId="0" applyFont="1" applyBorder="1" applyAlignment="1" applyProtection="1">
      <alignment horizontal="left" vertical="top" wrapText="1"/>
    </xf>
    <xf numFmtId="0" fontId="5" fillId="0" borderId="13" xfId="0" applyFont="1" applyBorder="1" applyAlignment="1" applyProtection="1">
      <alignment horizontal="center" vertical="center"/>
    </xf>
    <xf numFmtId="0" fontId="5" fillId="0" borderId="14" xfId="0" applyFont="1" applyBorder="1" applyAlignment="1" applyProtection="1">
      <alignment horizontal="center" vertical="center"/>
    </xf>
    <xf numFmtId="0" fontId="17" fillId="0" borderId="10" xfId="0" applyFont="1" applyBorder="1" applyAlignment="1" applyProtection="1">
      <alignment horizontal="center" vertical="center"/>
    </xf>
    <xf numFmtId="49" fontId="17" fillId="0" borderId="13" xfId="0" applyNumberFormat="1" applyFont="1" applyBorder="1" applyAlignment="1" applyProtection="1">
      <alignment horizontal="center" vertical="center" wrapText="1"/>
    </xf>
    <xf numFmtId="0" fontId="17" fillId="0" borderId="10" xfId="0" applyFont="1" applyBorder="1" applyAlignment="1" applyProtection="1">
      <alignment horizontal="left" vertical="top" wrapText="1"/>
    </xf>
    <xf numFmtId="0" fontId="5" fillId="0" borderId="15" xfId="0" applyFont="1" applyBorder="1" applyAlignment="1" applyProtection="1">
      <alignment horizontal="left" vertical="top" wrapText="1"/>
    </xf>
    <xf numFmtId="0" fontId="17" fillId="0" borderId="13" xfId="0" applyFont="1" applyBorder="1" applyAlignment="1" applyProtection="1">
      <alignment vertical="top" wrapText="1"/>
    </xf>
    <xf numFmtId="0" fontId="17" fillId="0" borderId="13" xfId="0" applyFont="1" applyBorder="1" applyAlignment="1" applyProtection="1">
      <alignment horizontal="center" vertical="center" wrapText="1"/>
    </xf>
    <xf numFmtId="0" fontId="17" fillId="0" borderId="7" xfId="0" applyFont="1" applyBorder="1" applyAlignment="1" applyProtection="1">
      <alignment horizontal="center" vertical="center" wrapText="1"/>
    </xf>
    <xf numFmtId="49" fontId="20" fillId="0" borderId="13" xfId="0" applyNumberFormat="1" applyFont="1" applyBorder="1" applyAlignment="1" applyProtection="1">
      <alignment horizontal="center" vertical="center" wrapText="1"/>
    </xf>
    <xf numFmtId="0" fontId="20" fillId="0" borderId="13" xfId="0" applyFont="1" applyBorder="1" applyAlignment="1" applyProtection="1">
      <alignment horizontal="left" vertical="top" wrapText="1"/>
    </xf>
    <xf numFmtId="0" fontId="20" fillId="0" borderId="13" xfId="0" applyFont="1" applyBorder="1" applyAlignment="1" applyProtection="1">
      <alignment horizontal="center" vertical="center" wrapText="1"/>
    </xf>
    <xf numFmtId="49" fontId="20" fillId="0" borderId="0" xfId="0" applyNumberFormat="1" applyFont="1" applyFill="1" applyBorder="1" applyAlignment="1" applyProtection="1">
      <alignment horizontal="center" vertical="center" wrapText="1"/>
    </xf>
    <xf numFmtId="0" fontId="20" fillId="0" borderId="0" xfId="0" applyFont="1" applyFill="1" applyBorder="1" applyAlignment="1" applyProtection="1">
      <alignment horizontal="left" vertical="top" wrapText="1"/>
    </xf>
    <xf numFmtId="0" fontId="20" fillId="0" borderId="0" xfId="0" applyFont="1" applyFill="1" applyBorder="1" applyAlignment="1" applyProtection="1">
      <alignment horizontal="center" vertical="center" wrapText="1"/>
    </xf>
    <xf numFmtId="0" fontId="26" fillId="0" borderId="0" xfId="0" applyFont="1" applyFill="1" applyBorder="1" applyAlignment="1" applyProtection="1">
      <alignment horizontal="center" vertical="center"/>
    </xf>
    <xf numFmtId="0" fontId="29" fillId="0" borderId="0" xfId="0" applyFont="1" applyFill="1" applyAlignment="1" applyProtection="1">
      <alignment horizontal="center" vertical="center" wrapText="1"/>
    </xf>
    <xf numFmtId="0" fontId="20" fillId="0" borderId="0" xfId="0" applyFont="1" applyFill="1" applyBorder="1" applyAlignment="1" applyProtection="1">
      <alignment horizontal="left" vertical="top"/>
    </xf>
    <xf numFmtId="0" fontId="0" fillId="0" borderId="0" xfId="0" applyFill="1" applyBorder="1" applyAlignment="1" applyProtection="1">
      <alignment horizontal="center" vertical="center"/>
    </xf>
    <xf numFmtId="0" fontId="25" fillId="0" borderId="0" xfId="0" applyFont="1" applyFill="1" applyBorder="1" applyAlignment="1" applyProtection="1">
      <alignment horizontal="center" vertical="center"/>
    </xf>
    <xf numFmtId="0" fontId="33" fillId="0" borderId="0" xfId="0" applyFont="1" applyFill="1" applyBorder="1" applyAlignment="1" applyProtection="1">
      <alignment horizontal="center" vertical="center"/>
    </xf>
    <xf numFmtId="0" fontId="33" fillId="0" borderId="0" xfId="0" applyFont="1" applyFill="1" applyBorder="1" applyProtection="1"/>
    <xf numFmtId="0" fontId="19" fillId="0" borderId="0" xfId="0" applyFont="1" applyFill="1" applyBorder="1" applyAlignment="1" applyProtection="1">
      <alignment horizontal="center" vertical="center"/>
    </xf>
    <xf numFmtId="0" fontId="32" fillId="0" borderId="0" xfId="0" applyFont="1" applyFill="1" applyBorder="1" applyAlignment="1" applyProtection="1">
      <alignment horizontal="left" vertical="center"/>
    </xf>
    <xf numFmtId="0" fontId="4" fillId="0" borderId="0" xfId="0" applyFont="1" applyAlignment="1" applyProtection="1">
      <alignment horizontal="right" vertical="center"/>
    </xf>
    <xf numFmtId="0" fontId="17" fillId="0" borderId="0" xfId="0" applyFont="1" applyFill="1" applyBorder="1" applyAlignment="1" applyProtection="1">
      <alignment horizontal="center" vertical="center"/>
    </xf>
    <xf numFmtId="0" fontId="17" fillId="0" borderId="0" xfId="0" applyFont="1" applyFill="1" applyBorder="1" applyAlignment="1" applyProtection="1">
      <alignment vertical="center"/>
    </xf>
    <xf numFmtId="0" fontId="17" fillId="0" borderId="0" xfId="0" applyFont="1" applyFill="1" applyAlignment="1" applyProtection="1">
      <alignment horizontal="center"/>
    </xf>
    <xf numFmtId="0" fontId="19" fillId="0" borderId="0" xfId="0" applyFont="1" applyFill="1" applyBorder="1" applyAlignment="1" applyProtection="1">
      <alignment horizontal="right" vertical="center"/>
    </xf>
    <xf numFmtId="0" fontId="17" fillId="0" borderId="0" xfId="0" applyFont="1" applyFill="1" applyBorder="1" applyAlignment="1" applyProtection="1">
      <alignment horizontal="right" vertical="center"/>
    </xf>
    <xf numFmtId="0" fontId="4" fillId="0" borderId="0" xfId="0" applyFont="1" applyFill="1" applyBorder="1" applyAlignment="1" applyProtection="1">
      <alignment horizontal="center" vertical="center"/>
    </xf>
    <xf numFmtId="0" fontId="4" fillId="0" borderId="0" xfId="0" applyFont="1" applyFill="1" applyBorder="1" applyAlignment="1" applyProtection="1">
      <alignment horizontal="right" vertical="center"/>
    </xf>
    <xf numFmtId="0" fontId="5" fillId="2" borderId="1" xfId="0" applyFont="1" applyFill="1" applyBorder="1" applyAlignment="1" applyProtection="1">
      <alignment horizontal="left" vertical="center" wrapText="1"/>
    </xf>
    <xf numFmtId="0" fontId="1" fillId="0" borderId="0" xfId="0" applyFont="1" applyFill="1" applyBorder="1" applyAlignment="1" applyProtection="1">
      <alignment horizontal="center" vertical="center" wrapText="1"/>
    </xf>
    <xf numFmtId="0" fontId="8" fillId="0" borderId="0" xfId="0" applyFont="1" applyFill="1" applyBorder="1" applyAlignment="1" applyProtection="1">
      <alignment vertical="center" wrapText="1"/>
    </xf>
    <xf numFmtId="0" fontId="8" fillId="0" borderId="0" xfId="0" applyFont="1" applyFill="1" applyBorder="1" applyAlignment="1" applyProtection="1">
      <alignment horizontal="center" vertical="center" wrapText="1"/>
    </xf>
    <xf numFmtId="0" fontId="10" fillId="0" borderId="0" xfId="0" applyFont="1" applyFill="1" applyBorder="1" applyAlignment="1" applyProtection="1">
      <alignment horizontal="center" vertical="center"/>
    </xf>
    <xf numFmtId="0" fontId="24" fillId="0" borderId="0" xfId="0" applyFont="1" applyFill="1" applyBorder="1" applyAlignment="1" applyProtection="1">
      <alignment horizontal="center" vertical="center" wrapText="1"/>
    </xf>
    <xf numFmtId="0" fontId="7" fillId="0" borderId="0" xfId="0" applyFont="1" applyFill="1" applyBorder="1" applyAlignment="1" applyProtection="1">
      <alignment horizontal="center" vertical="center" wrapText="1"/>
    </xf>
    <xf numFmtId="0" fontId="24" fillId="0" borderId="0" xfId="0" applyFont="1" applyFill="1" applyAlignment="1" applyProtection="1">
      <alignment horizontal="center" vertical="center" wrapText="1"/>
    </xf>
    <xf numFmtId="0" fontId="7" fillId="0" borderId="0" xfId="0" applyFont="1" applyFill="1" applyBorder="1" applyAlignment="1" applyProtection="1">
      <alignment vertical="center" wrapText="1"/>
    </xf>
    <xf numFmtId="0" fontId="9" fillId="0" borderId="0" xfId="0" applyFont="1" applyFill="1" applyBorder="1" applyAlignment="1" applyProtection="1">
      <alignment vertical="center" wrapText="1"/>
    </xf>
    <xf numFmtId="0" fontId="9" fillId="0" borderId="0" xfId="0" applyFont="1" applyFill="1" applyBorder="1" applyAlignment="1" applyProtection="1">
      <alignment horizontal="center" vertical="center" wrapText="1"/>
    </xf>
    <xf numFmtId="0" fontId="26" fillId="0" borderId="0" xfId="0" applyFont="1" applyFill="1" applyBorder="1" applyAlignment="1" applyProtection="1">
      <alignment horizontal="center" vertical="center" wrapText="1"/>
    </xf>
    <xf numFmtId="0" fontId="20" fillId="0" borderId="0" xfId="0" applyFont="1" applyFill="1" applyAlignment="1" applyProtection="1">
      <alignment horizontal="center" vertical="center" wrapText="1"/>
    </xf>
    <xf numFmtId="0" fontId="1" fillId="4" borderId="0" xfId="0" applyFont="1" applyFill="1" applyAlignment="1" applyProtection="1">
      <alignment vertical="center" wrapText="1"/>
    </xf>
    <xf numFmtId="0" fontId="6" fillId="0" borderId="0" xfId="0" applyFont="1" applyFill="1" applyBorder="1" applyAlignment="1" applyProtection="1">
      <alignment vertical="center" wrapText="1"/>
    </xf>
    <xf numFmtId="0" fontId="6" fillId="0" borderId="0" xfId="0" applyFont="1" applyFill="1" applyBorder="1" applyAlignment="1" applyProtection="1">
      <alignment horizontal="center" vertical="center" wrapText="1"/>
    </xf>
    <xf numFmtId="0" fontId="1" fillId="0" borderId="0" xfId="0" applyFont="1" applyFill="1" applyBorder="1" applyAlignment="1" applyProtection="1">
      <alignment vertical="center" wrapText="1"/>
    </xf>
    <xf numFmtId="0" fontId="27" fillId="0" borderId="0" xfId="0" applyFont="1" applyFill="1" applyBorder="1" applyAlignment="1" applyProtection="1">
      <alignment horizontal="center" vertical="center" wrapText="1"/>
    </xf>
    <xf numFmtId="0" fontId="30" fillId="0" borderId="0" xfId="0" applyFont="1" applyFill="1" applyAlignment="1" applyProtection="1">
      <alignment horizontal="center" vertical="center" wrapText="1"/>
    </xf>
    <xf numFmtId="0" fontId="3" fillId="0" borderId="0" xfId="0" applyFont="1" applyFill="1" applyBorder="1" applyAlignment="1" applyProtection="1">
      <alignment horizontal="center" vertical="center" wrapText="1"/>
    </xf>
    <xf numFmtId="0" fontId="3" fillId="0" borderId="0" xfId="0" applyFont="1" applyFill="1" applyBorder="1" applyAlignment="1" applyProtection="1">
      <alignment vertical="center" wrapText="1"/>
    </xf>
    <xf numFmtId="0" fontId="28" fillId="0" borderId="0" xfId="0" applyFont="1" applyFill="1" applyBorder="1" applyAlignment="1" applyProtection="1">
      <alignment horizontal="center" vertical="center" wrapText="1"/>
    </xf>
    <xf numFmtId="0" fontId="31" fillId="0" borderId="0" xfId="0" applyFont="1" applyFill="1" applyAlignment="1" applyProtection="1">
      <alignment horizontal="center" vertical="center" wrapText="1"/>
    </xf>
    <xf numFmtId="0" fontId="3" fillId="0" borderId="0" xfId="0" applyFont="1" applyAlignment="1" applyProtection="1">
      <alignment vertical="center" wrapText="1"/>
    </xf>
    <xf numFmtId="0" fontId="4" fillId="0" borderId="0" xfId="0" applyFont="1" applyFill="1" applyAlignment="1" applyProtection="1">
      <alignment horizontal="center"/>
    </xf>
    <xf numFmtId="0" fontId="17" fillId="0" borderId="0" xfId="0" applyFont="1" applyFill="1" applyAlignment="1" applyProtection="1">
      <alignment vertical="center"/>
    </xf>
    <xf numFmtId="0" fontId="19" fillId="0" borderId="0" xfId="0" applyFont="1" applyFill="1" applyBorder="1" applyAlignment="1" applyProtection="1">
      <alignment horizontal="left" vertical="center"/>
    </xf>
    <xf numFmtId="0" fontId="4" fillId="0" borderId="0" xfId="0" applyFont="1" applyFill="1" applyAlignment="1" applyProtection="1">
      <alignment horizontal="center" vertical="center"/>
    </xf>
    <xf numFmtId="0" fontId="19" fillId="0" borderId="13" xfId="0" applyFont="1" applyFill="1" applyBorder="1" applyAlignment="1" applyProtection="1">
      <alignment horizontal="center" vertical="center" wrapText="1"/>
    </xf>
    <xf numFmtId="0" fontId="24" fillId="0" borderId="13" xfId="0" applyFont="1" applyFill="1" applyBorder="1" applyAlignment="1" applyProtection="1">
      <alignment horizontal="center" vertical="center" wrapText="1"/>
    </xf>
    <xf numFmtId="0" fontId="17" fillId="10" borderId="13" xfId="0" applyFont="1" applyFill="1" applyBorder="1" applyAlignment="1" applyProtection="1">
      <alignment horizontal="left" vertical="center" wrapText="1"/>
    </xf>
    <xf numFmtId="0" fontId="5" fillId="0" borderId="14" xfId="0" applyFont="1" applyBorder="1" applyAlignment="1" applyProtection="1">
      <alignment horizontal="left" vertical="center" wrapText="1"/>
    </xf>
    <xf numFmtId="0" fontId="17" fillId="0" borderId="13" xfId="0" applyFont="1" applyBorder="1" applyAlignment="1" applyProtection="1">
      <alignment horizontal="left" vertical="top" wrapText="1"/>
    </xf>
    <xf numFmtId="0" fontId="17" fillId="0" borderId="14" xfId="0" applyFont="1" applyBorder="1" applyAlignment="1" applyProtection="1">
      <alignment horizontal="left" vertical="top" wrapText="1"/>
    </xf>
    <xf numFmtId="0" fontId="17" fillId="0" borderId="13" xfId="0" applyFont="1" applyBorder="1" applyAlignment="1" applyProtection="1">
      <alignment horizontal="left" vertical="center" wrapText="1"/>
    </xf>
    <xf numFmtId="2" fontId="19" fillId="0" borderId="9" xfId="0" applyNumberFormat="1" applyFont="1" applyFill="1" applyBorder="1" applyAlignment="1" applyProtection="1">
      <alignment horizontal="center" vertical="center"/>
    </xf>
    <xf numFmtId="0" fontId="19" fillId="0" borderId="9" xfId="0" applyFont="1" applyFill="1" applyBorder="1" applyAlignment="1" applyProtection="1">
      <alignment horizontal="center" vertical="center"/>
    </xf>
    <xf numFmtId="14" fontId="19" fillId="0" borderId="9" xfId="0" applyNumberFormat="1" applyFont="1" applyFill="1" applyBorder="1" applyAlignment="1" applyProtection="1">
      <alignment horizontal="center" vertical="center"/>
    </xf>
    <xf numFmtId="0" fontId="0" fillId="0" borderId="0" xfId="0" applyFill="1" applyBorder="1" applyAlignment="1" applyProtection="1">
      <alignment horizontal="center" vertical="center"/>
      <protection locked="0"/>
    </xf>
    <xf numFmtId="0" fontId="0" fillId="0" borderId="0" xfId="0" applyFill="1" applyBorder="1" applyProtection="1">
      <protection locked="0"/>
    </xf>
    <xf numFmtId="0" fontId="33" fillId="0" borderId="0" xfId="0" applyFont="1" applyFill="1" applyBorder="1" applyAlignment="1" applyProtection="1">
      <alignment horizontal="center" vertical="center"/>
      <protection locked="0"/>
    </xf>
    <xf numFmtId="0" fontId="33" fillId="0" borderId="0" xfId="0" applyFont="1" applyFill="1" applyBorder="1" applyProtection="1">
      <protection locked="0"/>
    </xf>
    <xf numFmtId="0" fontId="32" fillId="0" borderId="0" xfId="0" applyFont="1" applyFill="1" applyBorder="1" applyAlignment="1" applyProtection="1">
      <alignment horizontal="left" vertical="center"/>
      <protection locked="0"/>
    </xf>
    <xf numFmtId="0" fontId="32" fillId="0" borderId="0" xfId="0" applyFont="1" applyFill="1" applyBorder="1" applyAlignment="1" applyProtection="1">
      <alignment horizontal="center"/>
      <protection locked="0"/>
    </xf>
    <xf numFmtId="0" fontId="32" fillId="0" borderId="0" xfId="0" applyFont="1" applyFill="1" applyBorder="1" applyAlignment="1" applyProtection="1">
      <alignment vertical="center"/>
      <protection locked="0"/>
    </xf>
    <xf numFmtId="0" fontId="17" fillId="0" borderId="1" xfId="0" applyFont="1" applyFill="1" applyBorder="1" applyAlignment="1" applyProtection="1">
      <alignment vertical="center"/>
      <protection locked="0"/>
    </xf>
    <xf numFmtId="0" fontId="17" fillId="0" borderId="0" xfId="0" applyFont="1" applyFill="1" applyBorder="1" applyAlignment="1" applyProtection="1">
      <alignment horizontal="center" vertical="center"/>
      <protection locked="0"/>
    </xf>
    <xf numFmtId="0" fontId="17" fillId="0" borderId="0" xfId="0" applyFont="1" applyFill="1" applyBorder="1" applyAlignment="1" applyProtection="1">
      <alignment vertical="center"/>
      <protection locked="0"/>
    </xf>
    <xf numFmtId="0" fontId="19" fillId="0" borderId="0" xfId="0" applyFont="1" applyBorder="1" applyAlignment="1" applyProtection="1">
      <alignment horizontal="right" vertical="center" wrapText="1"/>
      <protection locked="0"/>
    </xf>
    <xf numFmtId="0" fontId="32" fillId="0" borderId="0" xfId="0" applyFont="1" applyFill="1" applyBorder="1" applyAlignment="1" applyProtection="1">
      <alignment horizontal="right" vertical="center"/>
      <protection locked="0"/>
    </xf>
    <xf numFmtId="0" fontId="19" fillId="0" borderId="1" xfId="0" applyFont="1" applyBorder="1" applyAlignment="1" applyProtection="1">
      <alignment horizontal="right" vertical="center" wrapText="1"/>
      <protection locked="0"/>
    </xf>
    <xf numFmtId="0" fontId="17" fillId="0" borderId="1" xfId="0" applyFont="1" applyFill="1" applyBorder="1" applyAlignment="1" applyProtection="1">
      <alignment horizontal="center" vertical="center"/>
      <protection locked="0"/>
    </xf>
    <xf numFmtId="0" fontId="23" fillId="0" borderId="0" xfId="0" applyFont="1" applyFill="1" applyBorder="1" applyAlignment="1" applyProtection="1">
      <alignment horizontal="center" vertical="center"/>
      <protection locked="0"/>
    </xf>
    <xf numFmtId="0" fontId="25" fillId="0" borderId="0" xfId="0" applyFont="1" applyFill="1" applyBorder="1" applyAlignment="1" applyProtection="1">
      <alignment horizontal="center" vertical="center"/>
      <protection locked="0"/>
    </xf>
    <xf numFmtId="0" fontId="4" fillId="0" borderId="0" xfId="0" applyFont="1" applyFill="1" applyAlignment="1" applyProtection="1">
      <alignment horizontal="center"/>
      <protection locked="0"/>
    </xf>
    <xf numFmtId="14" fontId="17" fillId="0" borderId="0" xfId="0" applyNumberFormat="1" applyFont="1" applyFill="1" applyBorder="1" applyAlignment="1" applyProtection="1">
      <alignment horizontal="left" vertical="center"/>
      <protection locked="0"/>
    </xf>
    <xf numFmtId="0" fontId="19" fillId="0" borderId="0" xfId="0" applyFont="1" applyFill="1" applyBorder="1" applyAlignment="1" applyProtection="1">
      <alignment horizontal="center" vertical="center"/>
      <protection locked="0"/>
    </xf>
    <xf numFmtId="0" fontId="17" fillId="0" borderId="0" xfId="0" applyFont="1" applyFill="1" applyAlignment="1" applyProtection="1">
      <alignment horizontal="center"/>
      <protection locked="0"/>
    </xf>
    <xf numFmtId="0" fontId="17" fillId="0" borderId="0" xfId="0" applyFont="1" applyFill="1" applyAlignment="1" applyProtection="1">
      <alignment horizontal="center" vertical="center"/>
      <protection locked="0"/>
    </xf>
    <xf numFmtId="0" fontId="17" fillId="0" borderId="0" xfId="0" applyFont="1" applyFill="1" applyAlignment="1" applyProtection="1">
      <alignment horizontal="center" vertical="center"/>
    </xf>
    <xf numFmtId="14" fontId="20" fillId="0" borderId="13" xfId="0" applyNumberFormat="1" applyFont="1" applyFill="1" applyBorder="1" applyAlignment="1" applyProtection="1">
      <alignment horizontal="center" vertical="center" wrapText="1"/>
    </xf>
    <xf numFmtId="0" fontId="4" fillId="0" borderId="0" xfId="0" applyFont="1" applyFill="1" applyAlignment="1" applyProtection="1">
      <alignment horizontal="center" vertical="center"/>
      <protection locked="0"/>
    </xf>
    <xf numFmtId="0" fontId="17" fillId="0" borderId="13" xfId="0" applyFont="1" applyFill="1" applyBorder="1" applyAlignment="1" applyProtection="1">
      <alignment horizontal="center" vertical="center"/>
    </xf>
    <xf numFmtId="0" fontId="19" fillId="11" borderId="13" xfId="0" applyFont="1" applyFill="1" applyBorder="1" applyAlignment="1" applyProtection="1">
      <alignment horizontal="center" vertical="center"/>
      <protection locked="0"/>
    </xf>
    <xf numFmtId="0" fontId="17" fillId="0" borderId="12" xfId="0" applyFont="1" applyFill="1" applyBorder="1" applyAlignment="1" applyProtection="1">
      <alignment horizontal="center" vertical="center"/>
    </xf>
    <xf numFmtId="2" fontId="19" fillId="0" borderId="7" xfId="0" applyNumberFormat="1" applyFont="1" applyFill="1" applyBorder="1" applyAlignment="1" applyProtection="1">
      <alignment horizontal="center" vertical="center"/>
    </xf>
    <xf numFmtId="2" fontId="19" fillId="0" borderId="9" xfId="0" applyNumberFormat="1" applyFont="1" applyFill="1" applyBorder="1" applyAlignment="1" applyProtection="1">
      <alignment horizontal="center" vertical="center"/>
    </xf>
    <xf numFmtId="0" fontId="19" fillId="0" borderId="7" xfId="0" applyFont="1" applyFill="1" applyBorder="1" applyAlignment="1" applyProtection="1">
      <alignment horizontal="center" vertical="center"/>
    </xf>
    <xf numFmtId="0" fontId="19" fillId="0" borderId="9" xfId="0" applyFont="1" applyFill="1" applyBorder="1" applyAlignment="1" applyProtection="1">
      <alignment horizontal="center" vertical="center"/>
    </xf>
    <xf numFmtId="0" fontId="19" fillId="10" borderId="7" xfId="0" applyFont="1" applyFill="1" applyBorder="1" applyAlignment="1" applyProtection="1">
      <alignment horizontal="right" vertical="center" wrapText="1"/>
    </xf>
    <xf numFmtId="0" fontId="19" fillId="10" borderId="8" xfId="0" applyFont="1" applyFill="1" applyBorder="1" applyAlignment="1" applyProtection="1">
      <alignment horizontal="right" vertical="center" wrapText="1"/>
    </xf>
    <xf numFmtId="0" fontId="19" fillId="10" borderId="9" xfId="0" applyFont="1" applyFill="1" applyBorder="1" applyAlignment="1" applyProtection="1">
      <alignment horizontal="right" vertical="center" wrapText="1"/>
    </xf>
    <xf numFmtId="0" fontId="17" fillId="0" borderId="13" xfId="0" applyFont="1" applyBorder="1" applyAlignment="1" applyProtection="1">
      <alignment horizontal="left" vertical="top" wrapText="1"/>
    </xf>
    <xf numFmtId="0" fontId="17" fillId="0" borderId="4" xfId="0" applyFont="1" applyBorder="1" applyAlignment="1" applyProtection="1">
      <alignment horizontal="left" vertical="top" wrapText="1"/>
    </xf>
    <xf numFmtId="0" fontId="17" fillId="0" borderId="15" xfId="0" applyFont="1" applyBorder="1" applyAlignment="1" applyProtection="1">
      <alignment horizontal="left" vertical="top" wrapText="1"/>
    </xf>
    <xf numFmtId="0" fontId="17" fillId="0" borderId="14" xfId="0" applyFont="1" applyBorder="1" applyAlignment="1" applyProtection="1">
      <alignment horizontal="left" vertical="top" wrapText="1"/>
    </xf>
    <xf numFmtId="0" fontId="17" fillId="0" borderId="7" xfId="0" applyFont="1" applyBorder="1" applyAlignment="1" applyProtection="1">
      <alignment horizontal="left" vertical="top" wrapText="1"/>
    </xf>
    <xf numFmtId="0" fontId="17" fillId="0" borderId="13" xfId="0" applyFont="1" applyBorder="1" applyAlignment="1" applyProtection="1">
      <alignment horizontal="left" vertical="center" wrapText="1"/>
    </xf>
    <xf numFmtId="0" fontId="17" fillId="0" borderId="7" xfId="0" applyFont="1" applyBorder="1" applyAlignment="1" applyProtection="1">
      <alignment horizontal="left" vertical="center" wrapText="1"/>
    </xf>
    <xf numFmtId="0" fontId="19" fillId="0" borderId="7" xfId="0" applyFont="1" applyFill="1" applyBorder="1" applyAlignment="1" applyProtection="1">
      <alignment horizontal="center" vertical="center"/>
      <protection locked="0"/>
    </xf>
    <xf numFmtId="0" fontId="19" fillId="0" borderId="9" xfId="0" applyFont="1" applyFill="1" applyBorder="1" applyAlignment="1" applyProtection="1">
      <alignment horizontal="center" vertical="center"/>
      <protection locked="0"/>
    </xf>
    <xf numFmtId="0" fontId="14" fillId="0" borderId="12" xfId="0" applyFont="1" applyBorder="1" applyAlignment="1">
      <alignment horizontal="center" vertical="center" textRotation="90"/>
    </xf>
    <xf numFmtId="0" fontId="14" fillId="0" borderId="0" xfId="0" applyFont="1" applyAlignment="1">
      <alignment horizontal="center" vertical="center" textRotation="90"/>
    </xf>
    <xf numFmtId="0" fontId="11" fillId="0" borderId="12" xfId="0" applyFont="1" applyBorder="1" applyAlignment="1">
      <alignment horizontal="center" vertical="center" textRotation="90"/>
    </xf>
    <xf numFmtId="0" fontId="11" fillId="0" borderId="0" xfId="0" applyFont="1" applyAlignment="1">
      <alignment horizontal="center" vertical="center" textRotation="90"/>
    </xf>
    <xf numFmtId="0" fontId="11" fillId="0" borderId="1" xfId="0" applyFont="1" applyBorder="1" applyAlignment="1">
      <alignment horizontal="center" vertical="center" textRotation="90"/>
    </xf>
    <xf numFmtId="0" fontId="0" fillId="0" borderId="7" xfId="0" applyBorder="1" applyAlignment="1">
      <alignment horizontal="center" vertical="center" wrapText="1"/>
    </xf>
    <xf numFmtId="0" fontId="0" fillId="0" borderId="9" xfId="0" applyBorder="1" applyAlignment="1">
      <alignment horizontal="center" vertical="center" wrapText="1"/>
    </xf>
    <xf numFmtId="0" fontId="0" fillId="5" borderId="2" xfId="0" applyFill="1" applyBorder="1" applyAlignment="1">
      <alignment horizontal="center" vertical="center"/>
    </xf>
    <xf numFmtId="0" fontId="0" fillId="5" borderId="0" xfId="0" applyFill="1" applyAlignment="1">
      <alignment horizontal="center" vertical="center"/>
    </xf>
    <xf numFmtId="0" fontId="0" fillId="3" borderId="2" xfId="0" applyFill="1" applyBorder="1" applyAlignment="1">
      <alignment horizontal="center" vertical="center"/>
    </xf>
    <xf numFmtId="0" fontId="0" fillId="3" borderId="0" xfId="0" applyFill="1" applyAlignment="1">
      <alignment horizontal="center" vertical="center"/>
    </xf>
    <xf numFmtId="0" fontId="0" fillId="3" borderId="3" xfId="0" applyFill="1" applyBorder="1" applyAlignment="1">
      <alignment horizontal="center" vertical="center"/>
    </xf>
    <xf numFmtId="0" fontId="13" fillId="5" borderId="2" xfId="0" applyFont="1" applyFill="1" applyBorder="1" applyAlignment="1">
      <alignment horizontal="center" vertical="center"/>
    </xf>
    <xf numFmtId="0" fontId="13" fillId="5" borderId="0" xfId="0" applyFont="1" applyFill="1" applyAlignment="1">
      <alignment horizontal="center" vertical="center"/>
    </xf>
    <xf numFmtId="0" fontId="13" fillId="5" borderId="3" xfId="0" applyFont="1" applyFill="1" applyBorder="1" applyAlignment="1">
      <alignment horizontal="center" vertical="center"/>
    </xf>
    <xf numFmtId="0" fontId="0" fillId="5" borderId="3" xfId="0" applyFill="1" applyBorder="1" applyAlignment="1">
      <alignment horizontal="center" vertical="center"/>
    </xf>
    <xf numFmtId="0" fontId="0" fillId="7" borderId="0" xfId="0" applyFill="1" applyAlignment="1">
      <alignment horizontal="center" vertical="center"/>
    </xf>
    <xf numFmtId="0" fontId="0" fillId="9" borderId="0" xfId="0" applyFill="1" applyAlignment="1">
      <alignment horizontal="center" vertical="center" wrapText="1"/>
    </xf>
    <xf numFmtId="0" fontId="11" fillId="0" borderId="0" xfId="0" applyFont="1" applyAlignment="1">
      <alignment horizontal="center" vertical="top"/>
    </xf>
    <xf numFmtId="0" fontId="0" fillId="8" borderId="2" xfId="0" applyFill="1" applyBorder="1" applyAlignment="1">
      <alignment horizontal="center" vertical="center"/>
    </xf>
    <xf numFmtId="0" fontId="0" fillId="8" borderId="0" xfId="0" applyFill="1" applyAlignment="1">
      <alignment horizontal="center" vertical="center"/>
    </xf>
    <xf numFmtId="0" fontId="0" fillId="8" borderId="3" xfId="0" applyFill="1" applyBorder="1" applyAlignment="1">
      <alignment horizontal="center" vertical="center"/>
    </xf>
    <xf numFmtId="0" fontId="11" fillId="0" borderId="2" xfId="0" applyFont="1" applyBorder="1" applyAlignment="1">
      <alignment horizontal="center" vertical="center"/>
    </xf>
    <xf numFmtId="0" fontId="11" fillId="0" borderId="0" xfId="0" applyFont="1" applyAlignment="1">
      <alignment horizontal="center" vertical="center"/>
    </xf>
    <xf numFmtId="0" fontId="11" fillId="0" borderId="3" xfId="0" applyFont="1" applyBorder="1" applyAlignment="1">
      <alignment horizontal="center" vertical="center"/>
    </xf>
    <xf numFmtId="0" fontId="11" fillId="0" borderId="6" xfId="0" applyFont="1" applyBorder="1" applyAlignment="1">
      <alignment horizontal="center" vertical="center"/>
    </xf>
    <xf numFmtId="0" fontId="11" fillId="0" borderId="1" xfId="0" applyFont="1" applyBorder="1" applyAlignment="1">
      <alignment horizontal="center" vertical="center"/>
    </xf>
    <xf numFmtId="0" fontId="11" fillId="0" borderId="5" xfId="0" applyFont="1" applyBorder="1" applyAlignment="1">
      <alignment horizontal="center" vertical="center"/>
    </xf>
    <xf numFmtId="0" fontId="0" fillId="6" borderId="2" xfId="0" applyFill="1" applyBorder="1" applyAlignment="1">
      <alignment horizontal="center"/>
    </xf>
    <xf numFmtId="0" fontId="0" fillId="6" borderId="0" xfId="0" applyFill="1" applyAlignment="1">
      <alignment horizontal="center"/>
    </xf>
    <xf numFmtId="0" fontId="0" fillId="6" borderId="3" xfId="0" applyFill="1" applyBorder="1" applyAlignment="1">
      <alignment horizontal="center"/>
    </xf>
    <xf numFmtId="0" fontId="0" fillId="7" borderId="3" xfId="0" applyFill="1" applyBorder="1" applyAlignment="1">
      <alignment horizontal="center" vertical="center"/>
    </xf>
    <xf numFmtId="0" fontId="0" fillId="9" borderId="0" xfId="0" applyFill="1" applyAlignment="1">
      <alignment horizontal="center"/>
    </xf>
    <xf numFmtId="0" fontId="0" fillId="9" borderId="1" xfId="0" applyFill="1" applyBorder="1" applyAlignment="1">
      <alignment horizontal="center"/>
    </xf>
    <xf numFmtId="0" fontId="11" fillId="0" borderId="0" xfId="0" applyFont="1" applyAlignment="1">
      <alignment horizontal="center"/>
    </xf>
    <xf numFmtId="0" fontId="15" fillId="0" borderId="0" xfId="0" applyFont="1" applyAlignment="1">
      <alignment horizontal="center" vertical="center"/>
    </xf>
  </cellXfs>
  <cellStyles count="2">
    <cellStyle name="Обычный" xfId="0" builtinId="0"/>
    <cellStyle name="Обычный 2" xfId="1" xr:uid="{00000000-0005-0000-0000-000001000000}"/>
  </cellStyles>
  <dxfs count="16">
    <dxf>
      <fill>
        <patternFill>
          <bgColor rgb="FFB7FFB7"/>
        </patternFill>
      </fill>
    </dxf>
    <dxf>
      <fill>
        <patternFill>
          <bgColor rgb="FFB7FFB7"/>
        </patternFill>
      </fill>
    </dxf>
    <dxf>
      <fill>
        <patternFill>
          <bgColor rgb="FFB7FFB7"/>
        </patternFill>
      </fill>
    </dxf>
    <dxf>
      <fill>
        <patternFill>
          <bgColor rgb="FFB7FFB7"/>
        </patternFill>
      </fill>
    </dxf>
    <dxf>
      <fill>
        <patternFill>
          <bgColor rgb="FFB7FFB7"/>
        </patternFill>
      </fill>
    </dxf>
    <dxf>
      <fill>
        <patternFill>
          <bgColor rgb="FFB7FFB7"/>
        </patternFill>
      </fill>
    </dxf>
    <dxf>
      <fill>
        <patternFill>
          <bgColor rgb="FFB7FFB7"/>
        </patternFill>
      </fill>
    </dxf>
    <dxf>
      <fill>
        <patternFill>
          <bgColor rgb="FFB7FFB7"/>
        </patternFill>
      </fill>
    </dxf>
    <dxf>
      <fill>
        <patternFill>
          <bgColor rgb="FFB7FFB7"/>
        </patternFill>
      </fill>
    </dxf>
    <dxf>
      <fill>
        <patternFill>
          <bgColor rgb="FFB7FFB7"/>
        </patternFill>
      </fill>
    </dxf>
    <dxf>
      <fill>
        <patternFill>
          <bgColor rgb="FFB7FFB7"/>
        </patternFill>
      </fill>
    </dxf>
    <dxf>
      <fill>
        <patternFill>
          <bgColor rgb="FFB7FFB7"/>
        </patternFill>
      </fill>
    </dxf>
    <dxf>
      <fill>
        <patternFill>
          <bgColor rgb="FFB7FFB7"/>
        </patternFill>
      </fill>
    </dxf>
    <dxf>
      <fill>
        <patternFill>
          <bgColor rgb="FFB7FFB7"/>
        </patternFill>
      </fill>
    </dxf>
    <dxf>
      <fill>
        <patternFill>
          <bgColor rgb="FF00C400"/>
        </patternFill>
      </fill>
    </dxf>
    <dxf>
      <fill>
        <patternFill>
          <bgColor rgb="FFB7FFB7"/>
        </patternFill>
      </fill>
    </dxf>
  </dxfs>
  <tableStyles count="0" defaultTableStyle="TableStyleMedium2" defaultPivotStyle="PivotStyleLight16"/>
  <colors>
    <mruColors>
      <color rgb="FFFFFFC1"/>
      <color rgb="FFFFFFB9"/>
      <color rgb="FFFFFFA7"/>
      <color rgb="FFFFFFCC"/>
      <color rgb="FFB7FFB7"/>
      <color rgb="FFA7FFA7"/>
      <color rgb="FF00C400"/>
      <color rgb="FF00BC00"/>
      <color rgb="FF00B400"/>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activeX/activeX5.xml><?xml version="1.0" encoding="utf-8"?>
<ax:ocx xmlns:ax="http://schemas.microsoft.com/office/2006/activeX" xmlns:r="http://schemas.openxmlformats.org/officeDocument/2006/relationships" ax:classid="{8BD21D40-EC42-11CE-9E0D-00AA006002F3}" ax:persistence="persistStreamInit" r:id="rId1"/>
</file>

<file path=xl/activeX/activeX6.xml><?xml version="1.0" encoding="utf-8"?>
<ax:ocx xmlns:ax="http://schemas.microsoft.com/office/2006/activeX" xmlns:r="http://schemas.openxmlformats.org/officeDocument/2006/relationships" ax:classid="{8BD21D40-EC42-11CE-9E0D-00AA006002F3}" ax:persistence="persistStreamInit" r:id="rId1"/>
</file>

<file path=xl/activeX/activeX7.xml><?xml version="1.0" encoding="utf-8"?>
<ax:ocx xmlns:ax="http://schemas.microsoft.com/office/2006/activeX" xmlns:r="http://schemas.openxmlformats.org/officeDocument/2006/relationships" ax:classid="{8BD21D40-EC42-11CE-9E0D-00AA006002F3}" ax:persistence="persistStreamInit" r:id="rId1"/>
</file>

<file path=xl/activeX/activeX8.xml><?xml version="1.0" encoding="utf-8"?>
<ax:ocx xmlns:ax="http://schemas.microsoft.com/office/2006/activeX" xmlns:r="http://schemas.openxmlformats.org/officeDocument/2006/relationships" ax:classid="{8BD21D40-EC42-11CE-9E0D-00AA006002F3}" ax:persistence="persistStreamInit" r:id="rId1"/>
</file>

<file path=xl/activeX/activeX9.xml><?xml version="1.0" encoding="utf-8"?>
<ax:ocx xmlns:ax="http://schemas.microsoft.com/office/2006/activeX" xmlns:r="http://schemas.openxmlformats.org/officeDocument/2006/relationships" ax:classid="{8BD21D40-EC42-11CE-9E0D-00AA006002F3}" ax:persistence="persistStreamInit" r:id="rId1"/>
</file>

<file path=xl/activeX/activeX10.xml><?xml version="1.0" encoding="utf-8"?>
<ax:ocx xmlns:ax="http://schemas.microsoft.com/office/2006/activeX" xmlns:r="http://schemas.openxmlformats.org/officeDocument/2006/relationships" ax:classid="{8BD21D40-EC42-11CE-9E0D-00AA006002F3}" ax:persistence="persistStreamInit" r:id="rId1"/>
</file>

<file path=xl/activeX/activeX11.xml><?xml version="1.0" encoding="utf-8"?>
<ax:ocx xmlns:ax="http://schemas.microsoft.com/office/2006/activeX" xmlns:r="http://schemas.openxmlformats.org/officeDocument/2006/relationships" ax:classid="{8BD21D40-EC42-11CE-9E0D-00AA006002F3}" ax:persistence="persistStreamInit" r:id="rId1"/>
</file>

<file path=xl/activeX/activeX12.xml><?xml version="1.0" encoding="utf-8"?>
<ax:ocx xmlns:ax="http://schemas.microsoft.com/office/2006/activeX" xmlns:r="http://schemas.openxmlformats.org/officeDocument/2006/relationships" ax:classid="{8BD21D40-EC42-11CE-9E0D-00AA006002F3}" ax:persistence="persistStreamInit" r:id="rId1"/>
</file>

<file path=xl/activeX/activeX13.xml><?xml version="1.0" encoding="utf-8"?>
<ax:ocx xmlns:ax="http://schemas.microsoft.com/office/2006/activeX" xmlns:r="http://schemas.openxmlformats.org/officeDocument/2006/relationships" ax:classid="{8BD21D40-EC42-11CE-9E0D-00AA006002F3}" ax:persistence="persistStreamInit" r:id="rId1"/>
</file>

<file path=xl/activeX/activeX14.xml><?xml version="1.0" encoding="utf-8"?>
<ax:ocx xmlns:ax="http://schemas.microsoft.com/office/2006/activeX" xmlns:r="http://schemas.openxmlformats.org/officeDocument/2006/relationships" ax:classid="{8BD21D40-EC42-11CE-9E0D-00AA006002F3}" ax:persistence="persistStreamInit" r:id="rId1"/>
</file>

<file path=xl/activeX/activeX15.xml><?xml version="1.0" encoding="utf-8"?>
<ax:ocx xmlns:ax="http://schemas.microsoft.com/office/2006/activeX" xmlns:r="http://schemas.openxmlformats.org/officeDocument/2006/relationships" ax:classid="{8BD21D40-EC42-11CE-9E0D-00AA006002F3}" ax:persistence="persistStreamInit" r:id="rId1"/>
</file>

<file path=xl/activeX/activeX16.xml><?xml version="1.0" encoding="utf-8"?>
<ax:ocx xmlns:ax="http://schemas.microsoft.com/office/2006/activeX" xmlns:r="http://schemas.openxmlformats.org/officeDocument/2006/relationships" ax:classid="{8BD21D40-EC42-11CE-9E0D-00AA006002F3}" ax:persistence="persistStreamInit" r:id="rId1"/>
</file>

<file path=xl/activeX/activeX17.xml><?xml version="1.0" encoding="utf-8"?>
<ax:ocx xmlns:ax="http://schemas.microsoft.com/office/2006/activeX" xmlns:r="http://schemas.openxmlformats.org/officeDocument/2006/relationships" ax:classid="{8BD21D40-EC42-11CE-9E0D-00AA006002F3}" ax:persistence="persistStreamInit" r:id="rId1"/>
</file>

<file path=xl/activeX/activeX18.xml><?xml version="1.0" encoding="utf-8"?>
<ax:ocx xmlns:ax="http://schemas.microsoft.com/office/2006/activeX" xmlns:r="http://schemas.openxmlformats.org/officeDocument/2006/relationships" ax:classid="{8BD21D40-EC42-11CE-9E0D-00AA006002F3}" ax:persistence="persistStreamInit" r:id="rId1"/>
</file>

<file path=xl/activeX/activeX19.xml><?xml version="1.0" encoding="utf-8"?>
<ax:ocx xmlns:ax="http://schemas.microsoft.com/office/2006/activeX" xmlns:r="http://schemas.openxmlformats.org/officeDocument/2006/relationships" ax:classid="{8BD21D40-EC42-11CE-9E0D-00AA006002F3}" ax:persistence="persistStreamInit" r:id="rId1"/>
</file>

<file path=xl/activeX/activeX20.xml><?xml version="1.0" encoding="utf-8"?>
<ax:ocx xmlns:ax="http://schemas.microsoft.com/office/2006/activeX" xmlns:r="http://schemas.openxmlformats.org/officeDocument/2006/relationships" ax:classid="{8BD21D40-EC42-11CE-9E0D-00AA006002F3}" ax:persistence="persistStreamInit" r:id="rId1"/>
</file>

<file path=xl/activeX/activeX21.xml><?xml version="1.0" encoding="utf-8"?>
<ax:ocx xmlns:ax="http://schemas.microsoft.com/office/2006/activeX" xmlns:r="http://schemas.openxmlformats.org/officeDocument/2006/relationships" ax:classid="{8BD21D40-EC42-11CE-9E0D-00AA006002F3}" ax:persistence="persistStreamInit" r:id="rId1"/>
</file>

<file path=xl/activeX/activeX22.xml><?xml version="1.0" encoding="utf-8"?>
<ax:ocx xmlns:ax="http://schemas.microsoft.com/office/2006/activeX" xmlns:r="http://schemas.openxmlformats.org/officeDocument/2006/relationships" ax:classid="{8BD21D40-EC42-11CE-9E0D-00AA006002F3}" ax:persistence="persistStreamInit" r:id="rId1"/>
</file>

<file path=xl/drawings/_rels/vmlDrawing1.vml.rels><?xml version="1.0" encoding="UTF-8" standalone="yes"?>
<Relationships xmlns="http://schemas.openxmlformats.org/package/2006/relationships"><Relationship Id="rId8" Type="http://schemas.openxmlformats.org/officeDocument/2006/relationships/image" Target="../media/image5.emf"/><Relationship Id="rId13" Type="http://schemas.openxmlformats.org/officeDocument/2006/relationships/image" Target="../media/image10.emf"/><Relationship Id="rId18" Type="http://schemas.openxmlformats.org/officeDocument/2006/relationships/image" Target="../media/image1.emf"/><Relationship Id="rId3" Type="http://schemas.openxmlformats.org/officeDocument/2006/relationships/image" Target="../media/image21.emf"/><Relationship Id="rId21" Type="http://schemas.openxmlformats.org/officeDocument/2006/relationships/image" Target="../media/image17.emf"/><Relationship Id="rId7" Type="http://schemas.openxmlformats.org/officeDocument/2006/relationships/image" Target="../media/image4.emf"/><Relationship Id="rId12" Type="http://schemas.openxmlformats.org/officeDocument/2006/relationships/image" Target="../media/image9.emf"/><Relationship Id="rId17" Type="http://schemas.openxmlformats.org/officeDocument/2006/relationships/image" Target="../media/image16.emf"/><Relationship Id="rId2" Type="http://schemas.openxmlformats.org/officeDocument/2006/relationships/image" Target="../media/image20.emf"/><Relationship Id="rId16" Type="http://schemas.openxmlformats.org/officeDocument/2006/relationships/image" Target="../media/image15.emf"/><Relationship Id="rId20" Type="http://schemas.openxmlformats.org/officeDocument/2006/relationships/image" Target="../media/image14.emf"/><Relationship Id="rId1" Type="http://schemas.openxmlformats.org/officeDocument/2006/relationships/image" Target="../media/image19.emf"/><Relationship Id="rId6" Type="http://schemas.openxmlformats.org/officeDocument/2006/relationships/image" Target="../media/image3.emf"/><Relationship Id="rId11" Type="http://schemas.openxmlformats.org/officeDocument/2006/relationships/image" Target="../media/image8.emf"/><Relationship Id="rId5" Type="http://schemas.openxmlformats.org/officeDocument/2006/relationships/image" Target="../media/image2.emf"/><Relationship Id="rId15" Type="http://schemas.openxmlformats.org/officeDocument/2006/relationships/image" Target="../media/image12.emf"/><Relationship Id="rId10" Type="http://schemas.openxmlformats.org/officeDocument/2006/relationships/image" Target="../media/image7.emf"/><Relationship Id="rId19" Type="http://schemas.openxmlformats.org/officeDocument/2006/relationships/image" Target="../media/image13.emf"/><Relationship Id="rId4" Type="http://schemas.openxmlformats.org/officeDocument/2006/relationships/image" Target="../media/image22.emf"/><Relationship Id="rId9" Type="http://schemas.openxmlformats.org/officeDocument/2006/relationships/image" Target="../media/image6.emf"/><Relationship Id="rId14" Type="http://schemas.openxmlformats.org/officeDocument/2006/relationships/image" Target="../media/image11.emf"/><Relationship Id="rId22" Type="http://schemas.openxmlformats.org/officeDocument/2006/relationships/image" Target="../media/image18.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19050</xdr:colOff>
          <xdr:row>13</xdr:row>
          <xdr:rowOff>28575</xdr:rowOff>
        </xdr:from>
        <xdr:to>
          <xdr:col>8</xdr:col>
          <xdr:colOff>3048000</xdr:colOff>
          <xdr:row>13</xdr:row>
          <xdr:rowOff>2190750</xdr:rowOff>
        </xdr:to>
        <xdr:sp macro="" textlink="">
          <xdr:nvSpPr>
            <xdr:cNvPr id="1091" name="CheckBox1"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14</xdr:row>
          <xdr:rowOff>9525</xdr:rowOff>
        </xdr:from>
        <xdr:to>
          <xdr:col>8</xdr:col>
          <xdr:colOff>3067050</xdr:colOff>
          <xdr:row>15</xdr:row>
          <xdr:rowOff>190500</xdr:rowOff>
        </xdr:to>
        <xdr:sp macro="" textlink="">
          <xdr:nvSpPr>
            <xdr:cNvPr id="1092" name="CheckBox2"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xdr:row>
          <xdr:rowOff>9525</xdr:rowOff>
        </xdr:from>
        <xdr:to>
          <xdr:col>8</xdr:col>
          <xdr:colOff>3048000</xdr:colOff>
          <xdr:row>15</xdr:row>
          <xdr:rowOff>2085975</xdr:rowOff>
        </xdr:to>
        <xdr:sp macro="" textlink="">
          <xdr:nvSpPr>
            <xdr:cNvPr id="1096" name="CheckBox3"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xdr:row>
          <xdr:rowOff>38100</xdr:rowOff>
        </xdr:from>
        <xdr:to>
          <xdr:col>8</xdr:col>
          <xdr:colOff>3067050</xdr:colOff>
          <xdr:row>16</xdr:row>
          <xdr:rowOff>2914650</xdr:rowOff>
        </xdr:to>
        <xdr:sp macro="" textlink="">
          <xdr:nvSpPr>
            <xdr:cNvPr id="1097" name="CheckBox4"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17</xdr:row>
          <xdr:rowOff>38100</xdr:rowOff>
        </xdr:from>
        <xdr:to>
          <xdr:col>9</xdr:col>
          <xdr:colOff>0</xdr:colOff>
          <xdr:row>17</xdr:row>
          <xdr:rowOff>2495550</xdr:rowOff>
        </xdr:to>
        <xdr:sp macro="" textlink="">
          <xdr:nvSpPr>
            <xdr:cNvPr id="1098" name="CheckBox5"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18</xdr:row>
          <xdr:rowOff>85725</xdr:rowOff>
        </xdr:from>
        <xdr:to>
          <xdr:col>9</xdr:col>
          <xdr:colOff>0</xdr:colOff>
          <xdr:row>18</xdr:row>
          <xdr:rowOff>2085975</xdr:rowOff>
        </xdr:to>
        <xdr:sp macro="" textlink="">
          <xdr:nvSpPr>
            <xdr:cNvPr id="1099" name="CheckBox6"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19</xdr:row>
          <xdr:rowOff>47625</xdr:rowOff>
        </xdr:from>
        <xdr:to>
          <xdr:col>8</xdr:col>
          <xdr:colOff>3048000</xdr:colOff>
          <xdr:row>19</xdr:row>
          <xdr:rowOff>1495425</xdr:rowOff>
        </xdr:to>
        <xdr:sp macro="" textlink="">
          <xdr:nvSpPr>
            <xdr:cNvPr id="1100" name="CheckBox7"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20</xdr:row>
          <xdr:rowOff>38100</xdr:rowOff>
        </xdr:from>
        <xdr:to>
          <xdr:col>8</xdr:col>
          <xdr:colOff>3067050</xdr:colOff>
          <xdr:row>20</xdr:row>
          <xdr:rowOff>1590675</xdr:rowOff>
        </xdr:to>
        <xdr:sp macro="" textlink="">
          <xdr:nvSpPr>
            <xdr:cNvPr id="1101" name="CheckBox8"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21</xdr:row>
          <xdr:rowOff>38100</xdr:rowOff>
        </xdr:from>
        <xdr:to>
          <xdr:col>8</xdr:col>
          <xdr:colOff>3067050</xdr:colOff>
          <xdr:row>21</xdr:row>
          <xdr:rowOff>1657350</xdr:rowOff>
        </xdr:to>
        <xdr:sp macro="" textlink="">
          <xdr:nvSpPr>
            <xdr:cNvPr id="1102" name="CheckBox9"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22</xdr:row>
          <xdr:rowOff>38100</xdr:rowOff>
        </xdr:from>
        <xdr:to>
          <xdr:col>9</xdr:col>
          <xdr:colOff>0</xdr:colOff>
          <xdr:row>22</xdr:row>
          <xdr:rowOff>2343150</xdr:rowOff>
        </xdr:to>
        <xdr:sp macro="" textlink="">
          <xdr:nvSpPr>
            <xdr:cNvPr id="1103" name="CheckBox10"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24</xdr:row>
          <xdr:rowOff>19050</xdr:rowOff>
        </xdr:from>
        <xdr:to>
          <xdr:col>8</xdr:col>
          <xdr:colOff>3067050</xdr:colOff>
          <xdr:row>24</xdr:row>
          <xdr:rowOff>1914525</xdr:rowOff>
        </xdr:to>
        <xdr:sp macro="" textlink="">
          <xdr:nvSpPr>
            <xdr:cNvPr id="1104" name="CheckBox11" hidden="1">
              <a:extLst>
                <a:ext uri="{63B3BB69-23CF-44E3-9099-C40C66FF867C}">
                  <a14:compatExt spid="_x0000_s1104"/>
                </a:ext>
                <a:ext uri="{FF2B5EF4-FFF2-40B4-BE49-F238E27FC236}">
                  <a16:creationId xmlns:a16="http://schemas.microsoft.com/office/drawing/2014/main" id="{00000000-0008-0000-0000-00005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25</xdr:row>
          <xdr:rowOff>9525</xdr:rowOff>
        </xdr:from>
        <xdr:to>
          <xdr:col>8</xdr:col>
          <xdr:colOff>3067050</xdr:colOff>
          <xdr:row>25</xdr:row>
          <xdr:rowOff>2895600</xdr:rowOff>
        </xdr:to>
        <xdr:sp macro="" textlink="">
          <xdr:nvSpPr>
            <xdr:cNvPr id="1105" name="CheckBox12" hidden="1">
              <a:extLst>
                <a:ext uri="{63B3BB69-23CF-44E3-9099-C40C66FF867C}">
                  <a14:compatExt spid="_x0000_s1105"/>
                </a:ext>
                <a:ext uri="{FF2B5EF4-FFF2-40B4-BE49-F238E27FC236}">
                  <a16:creationId xmlns:a16="http://schemas.microsoft.com/office/drawing/2014/main" id="{00000000-0008-0000-0000-00005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27</xdr:row>
          <xdr:rowOff>19050</xdr:rowOff>
        </xdr:from>
        <xdr:to>
          <xdr:col>8</xdr:col>
          <xdr:colOff>3038475</xdr:colOff>
          <xdr:row>27</xdr:row>
          <xdr:rowOff>1171575</xdr:rowOff>
        </xdr:to>
        <xdr:sp macro="" textlink="">
          <xdr:nvSpPr>
            <xdr:cNvPr id="1106" name="CheckBox13"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28</xdr:row>
          <xdr:rowOff>28575</xdr:rowOff>
        </xdr:from>
        <xdr:to>
          <xdr:col>8</xdr:col>
          <xdr:colOff>3048000</xdr:colOff>
          <xdr:row>28</xdr:row>
          <xdr:rowOff>2171700</xdr:rowOff>
        </xdr:to>
        <xdr:sp macro="" textlink="">
          <xdr:nvSpPr>
            <xdr:cNvPr id="1107" name="CheckBox14"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30</xdr:row>
          <xdr:rowOff>28575</xdr:rowOff>
        </xdr:from>
        <xdr:to>
          <xdr:col>8</xdr:col>
          <xdr:colOff>3048000</xdr:colOff>
          <xdr:row>30</xdr:row>
          <xdr:rowOff>1381125</xdr:rowOff>
        </xdr:to>
        <xdr:sp macro="" textlink="">
          <xdr:nvSpPr>
            <xdr:cNvPr id="1108" name="CheckBox15"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31</xdr:row>
          <xdr:rowOff>28575</xdr:rowOff>
        </xdr:from>
        <xdr:to>
          <xdr:col>8</xdr:col>
          <xdr:colOff>3067050</xdr:colOff>
          <xdr:row>31</xdr:row>
          <xdr:rowOff>1371600</xdr:rowOff>
        </xdr:to>
        <xdr:sp macro="" textlink="">
          <xdr:nvSpPr>
            <xdr:cNvPr id="1109" name="CheckBox16"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33</xdr:row>
          <xdr:rowOff>57150</xdr:rowOff>
        </xdr:from>
        <xdr:to>
          <xdr:col>8</xdr:col>
          <xdr:colOff>3048000</xdr:colOff>
          <xdr:row>33</xdr:row>
          <xdr:rowOff>962025</xdr:rowOff>
        </xdr:to>
        <xdr:sp macro="" textlink="">
          <xdr:nvSpPr>
            <xdr:cNvPr id="1110" name="CheckBox17"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34</xdr:row>
          <xdr:rowOff>28575</xdr:rowOff>
        </xdr:from>
        <xdr:to>
          <xdr:col>8</xdr:col>
          <xdr:colOff>3067050</xdr:colOff>
          <xdr:row>34</xdr:row>
          <xdr:rowOff>2686050</xdr:rowOff>
        </xdr:to>
        <xdr:sp macro="" textlink="">
          <xdr:nvSpPr>
            <xdr:cNvPr id="1111" name="CheckBox18"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36</xdr:row>
          <xdr:rowOff>47625</xdr:rowOff>
        </xdr:from>
        <xdr:to>
          <xdr:col>8</xdr:col>
          <xdr:colOff>3067050</xdr:colOff>
          <xdr:row>36</xdr:row>
          <xdr:rowOff>1181100</xdr:rowOff>
        </xdr:to>
        <xdr:sp macro="" textlink="">
          <xdr:nvSpPr>
            <xdr:cNvPr id="1112" name="CheckBox19"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37</xdr:row>
          <xdr:rowOff>19050</xdr:rowOff>
        </xdr:from>
        <xdr:to>
          <xdr:col>8</xdr:col>
          <xdr:colOff>3067050</xdr:colOff>
          <xdr:row>37</xdr:row>
          <xdr:rowOff>1190625</xdr:rowOff>
        </xdr:to>
        <xdr:sp macro="" textlink="">
          <xdr:nvSpPr>
            <xdr:cNvPr id="1113" name="CheckBox20"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38</xdr:row>
          <xdr:rowOff>19050</xdr:rowOff>
        </xdr:from>
        <xdr:to>
          <xdr:col>8</xdr:col>
          <xdr:colOff>3048000</xdr:colOff>
          <xdr:row>38</xdr:row>
          <xdr:rowOff>5181600</xdr:rowOff>
        </xdr:to>
        <xdr:sp macro="" textlink="">
          <xdr:nvSpPr>
            <xdr:cNvPr id="1114" name="CheckBox21" hidden="1">
              <a:extLst>
                <a:ext uri="{63B3BB69-23CF-44E3-9099-C40C66FF867C}">
                  <a14:compatExt spid="_x0000_s1114"/>
                </a:ext>
                <a:ext uri="{FF2B5EF4-FFF2-40B4-BE49-F238E27FC236}">
                  <a16:creationId xmlns:a16="http://schemas.microsoft.com/office/drawing/2014/main" id="{00000000-0008-0000-0000-00005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39</xdr:row>
          <xdr:rowOff>38100</xdr:rowOff>
        </xdr:from>
        <xdr:to>
          <xdr:col>8</xdr:col>
          <xdr:colOff>3048000</xdr:colOff>
          <xdr:row>39</xdr:row>
          <xdr:rowOff>1581150</xdr:rowOff>
        </xdr:to>
        <xdr:sp macro="" textlink="">
          <xdr:nvSpPr>
            <xdr:cNvPr id="1115" name="CheckBox22" hidden="1">
              <a:extLst>
                <a:ext uri="{63B3BB69-23CF-44E3-9099-C40C66FF867C}">
                  <a14:compatExt spid="_x0000_s1115"/>
                </a:ext>
                <a:ext uri="{FF2B5EF4-FFF2-40B4-BE49-F238E27FC236}">
                  <a16:creationId xmlns:a16="http://schemas.microsoft.com/office/drawing/2014/main" id="{00000000-0008-0000-0000-00005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Тема Office 2013–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ontrol" Target="../activeX/activeX12.xml"/><Relationship Id="rId39" Type="http://schemas.openxmlformats.org/officeDocument/2006/relationships/image" Target="../media/image18.emf"/><Relationship Id="rId21" Type="http://schemas.openxmlformats.org/officeDocument/2006/relationships/image" Target="../media/image9.emf"/><Relationship Id="rId34" Type="http://schemas.openxmlformats.org/officeDocument/2006/relationships/control" Target="../activeX/activeX16.xml"/><Relationship Id="rId42" Type="http://schemas.openxmlformats.org/officeDocument/2006/relationships/control" Target="../activeX/activeX20.xml"/><Relationship Id="rId47" Type="http://schemas.openxmlformats.org/officeDocument/2006/relationships/image" Target="../media/image22.emf"/><Relationship Id="rId7" Type="http://schemas.openxmlformats.org/officeDocument/2006/relationships/image" Target="../media/image2.emf"/><Relationship Id="rId2" Type="http://schemas.openxmlformats.org/officeDocument/2006/relationships/drawing" Target="../drawings/drawing1.xml"/><Relationship Id="rId16" Type="http://schemas.openxmlformats.org/officeDocument/2006/relationships/control" Target="../activeX/activeX7.xml"/><Relationship Id="rId29" Type="http://schemas.openxmlformats.org/officeDocument/2006/relationships/image" Target="../media/image13.emf"/><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ontrol" Target="../activeX/activeX11.xml"/><Relationship Id="rId32" Type="http://schemas.openxmlformats.org/officeDocument/2006/relationships/control" Target="../activeX/activeX15.xml"/><Relationship Id="rId37" Type="http://schemas.openxmlformats.org/officeDocument/2006/relationships/image" Target="../media/image17.emf"/><Relationship Id="rId40" Type="http://schemas.openxmlformats.org/officeDocument/2006/relationships/control" Target="../activeX/activeX19.xml"/><Relationship Id="rId45" Type="http://schemas.openxmlformats.org/officeDocument/2006/relationships/image" Target="../media/image21.emf"/><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28" Type="http://schemas.openxmlformats.org/officeDocument/2006/relationships/control" Target="../activeX/activeX13.xml"/><Relationship Id="rId36" Type="http://schemas.openxmlformats.org/officeDocument/2006/relationships/control" Target="../activeX/activeX17.xml"/><Relationship Id="rId10" Type="http://schemas.openxmlformats.org/officeDocument/2006/relationships/control" Target="../activeX/activeX4.xml"/><Relationship Id="rId19" Type="http://schemas.openxmlformats.org/officeDocument/2006/relationships/image" Target="../media/image8.emf"/><Relationship Id="rId31" Type="http://schemas.openxmlformats.org/officeDocument/2006/relationships/image" Target="../media/image14.emf"/><Relationship Id="rId44" Type="http://schemas.openxmlformats.org/officeDocument/2006/relationships/control" Target="../activeX/activeX21.xml"/><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 Id="rId27" Type="http://schemas.openxmlformats.org/officeDocument/2006/relationships/image" Target="../media/image12.emf"/><Relationship Id="rId30" Type="http://schemas.openxmlformats.org/officeDocument/2006/relationships/control" Target="../activeX/activeX14.xml"/><Relationship Id="rId35" Type="http://schemas.openxmlformats.org/officeDocument/2006/relationships/image" Target="../media/image16.emf"/><Relationship Id="rId43" Type="http://schemas.openxmlformats.org/officeDocument/2006/relationships/image" Target="../media/image20.emf"/><Relationship Id="rId8" Type="http://schemas.openxmlformats.org/officeDocument/2006/relationships/control" Target="../activeX/activeX3.xml"/><Relationship Id="rId3" Type="http://schemas.openxmlformats.org/officeDocument/2006/relationships/vmlDrawing" Target="../drawings/vmlDrawing1.vml"/><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33" Type="http://schemas.openxmlformats.org/officeDocument/2006/relationships/image" Target="../media/image15.emf"/><Relationship Id="rId38" Type="http://schemas.openxmlformats.org/officeDocument/2006/relationships/control" Target="../activeX/activeX18.xml"/><Relationship Id="rId46" Type="http://schemas.openxmlformats.org/officeDocument/2006/relationships/control" Target="../activeX/activeX22.xml"/><Relationship Id="rId20" Type="http://schemas.openxmlformats.org/officeDocument/2006/relationships/control" Target="../activeX/activeX9.xml"/><Relationship Id="rId41" Type="http://schemas.openxmlformats.org/officeDocument/2006/relationships/image" Target="../media/image19.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Лист2">
    <pageSetUpPr fitToPage="1"/>
  </sheetPr>
  <dimension ref="A1:O63"/>
  <sheetViews>
    <sheetView tabSelected="1" view="pageBreakPreview" zoomScale="70" zoomScaleNormal="70" zoomScaleSheetLayoutView="70" workbookViewId="0">
      <selection activeCell="H37" sqref="H37"/>
    </sheetView>
  </sheetViews>
  <sheetFormatPr defaultRowHeight="15.75" x14ac:dyDescent="0.25"/>
  <cols>
    <col min="1" max="1" width="4.42578125" style="35" customWidth="1"/>
    <col min="2" max="2" width="6.5703125" style="67" customWidth="1"/>
    <col min="3" max="3" width="54.5703125" style="35" customWidth="1"/>
    <col min="4" max="4" width="63.140625" style="35" customWidth="1"/>
    <col min="5" max="5" width="30.5703125" style="35" customWidth="1"/>
    <col min="6" max="6" width="13.5703125" style="67" customWidth="1"/>
    <col min="7" max="7" width="17.7109375" style="67" customWidth="1"/>
    <col min="8" max="8" width="20.5703125" style="68" customWidth="1"/>
    <col min="9" max="9" width="46.140625" style="105" customWidth="1"/>
    <col min="10" max="10" width="46.140625" style="108" customWidth="1"/>
    <col min="11" max="11" width="51.85546875" style="35" customWidth="1"/>
    <col min="12" max="12" width="5.140625" style="47" customWidth="1"/>
    <col min="13" max="13" width="10.140625" style="47" customWidth="1"/>
    <col min="14" max="14" width="52.140625" style="47" customWidth="1"/>
    <col min="15" max="15" width="45.5703125" style="47" customWidth="1"/>
    <col min="16" max="16384" width="9.140625" style="47"/>
  </cols>
  <sheetData>
    <row r="1" spans="2:15" x14ac:dyDescent="0.25">
      <c r="B1" s="119"/>
      <c r="C1" s="120"/>
      <c r="D1" s="120"/>
      <c r="E1" s="120"/>
      <c r="F1" s="119"/>
      <c r="G1" s="119"/>
      <c r="H1" s="134"/>
      <c r="I1" s="135"/>
      <c r="J1" s="142"/>
      <c r="K1" s="120"/>
    </row>
    <row r="2" spans="2:15" ht="20.25" x14ac:dyDescent="0.25">
      <c r="B2" s="119"/>
      <c r="C2" s="120"/>
      <c r="D2" s="120"/>
      <c r="E2" s="120"/>
      <c r="F2" s="133" t="s">
        <v>153</v>
      </c>
      <c r="G2" s="119"/>
      <c r="H2" s="134"/>
      <c r="I2" s="135"/>
      <c r="J2" s="139" t="s">
        <v>168</v>
      </c>
      <c r="K2" s="136">
        <f ca="1">TODAY()</f>
        <v>46157</v>
      </c>
    </row>
    <row r="3" spans="2:15" x14ac:dyDescent="0.25">
      <c r="B3" s="121"/>
      <c r="C3" s="122"/>
      <c r="D3" s="122"/>
      <c r="E3" s="122"/>
      <c r="F3" s="121"/>
      <c r="G3" s="121"/>
      <c r="H3" s="137"/>
      <c r="I3" s="138"/>
      <c r="J3" s="139"/>
      <c r="K3" s="122"/>
    </row>
    <row r="4" spans="2:15" ht="20.25" x14ac:dyDescent="0.3">
      <c r="B4" s="123" t="s">
        <v>155</v>
      </c>
      <c r="C4" s="124"/>
      <c r="D4" s="125"/>
      <c r="E4" s="126"/>
      <c r="F4" s="126"/>
      <c r="G4" s="126"/>
      <c r="H4" s="126"/>
      <c r="I4" s="126"/>
      <c r="J4" s="132"/>
      <c r="K4" s="126"/>
      <c r="L4" s="73"/>
      <c r="M4" s="73"/>
    </row>
    <row r="5" spans="2:15" ht="17.25" customHeight="1" x14ac:dyDescent="0.25">
      <c r="B5" s="127"/>
      <c r="C5" s="128"/>
      <c r="D5" s="129"/>
      <c r="E5" s="127"/>
      <c r="F5" s="74"/>
      <c r="G5" s="74"/>
      <c r="H5" s="74" t="s">
        <v>157</v>
      </c>
      <c r="I5" s="106"/>
      <c r="J5" s="140"/>
      <c r="K5" s="75"/>
      <c r="L5" s="73"/>
      <c r="M5" s="73"/>
    </row>
    <row r="6" spans="2:15" ht="3.75" customHeight="1" x14ac:dyDescent="0.25">
      <c r="B6" s="121"/>
      <c r="C6" s="122"/>
      <c r="D6" s="122"/>
      <c r="E6" s="122"/>
      <c r="F6" s="69"/>
      <c r="G6" s="69"/>
      <c r="H6" s="71"/>
      <c r="I6" s="76"/>
      <c r="J6" s="140"/>
      <c r="K6" s="70"/>
      <c r="L6" s="73"/>
      <c r="M6" s="73"/>
    </row>
    <row r="7" spans="2:15" ht="20.25" x14ac:dyDescent="0.25">
      <c r="B7" s="119"/>
      <c r="C7" s="130" t="s">
        <v>158</v>
      </c>
      <c r="D7" s="131"/>
      <c r="E7" s="132"/>
      <c r="F7" s="72" t="str">
        <f>", получает индекс готовности  = "&amp; H11&amp;", соотвествующий уровню готовности - "&amp; IF(H11&gt;0.9,"Готов",IF(H11&lt;0.8,"Не готов","Готов при условии"))</f>
        <v>, получает индекс готовности  = 0, соотвествующий уровню готовности - Не готов</v>
      </c>
      <c r="G7" s="74"/>
      <c r="H7" s="74"/>
      <c r="I7" s="75"/>
      <c r="J7" s="74"/>
      <c r="K7" s="75"/>
      <c r="L7" s="73"/>
      <c r="M7" s="73"/>
    </row>
    <row r="8" spans="2:15" x14ac:dyDescent="0.25">
      <c r="B8" s="74"/>
      <c r="C8" s="77"/>
      <c r="D8" s="145" t="s">
        <v>156</v>
      </c>
      <c r="E8" s="145"/>
      <c r="F8" s="74"/>
      <c r="G8" s="74"/>
      <c r="H8" s="78"/>
      <c r="I8" s="107"/>
      <c r="J8" s="71"/>
      <c r="K8" s="75"/>
      <c r="L8" s="73"/>
      <c r="M8" s="73"/>
    </row>
    <row r="9" spans="2:15" x14ac:dyDescent="0.25">
      <c r="B9" s="79"/>
      <c r="C9" s="80"/>
      <c r="D9" s="80"/>
      <c r="E9" s="80"/>
      <c r="F9" s="79"/>
      <c r="G9" s="79"/>
      <c r="I9" s="108"/>
      <c r="K9" s="80"/>
      <c r="L9" s="73"/>
      <c r="M9" s="73"/>
    </row>
    <row r="10" spans="2:15" ht="110.25" x14ac:dyDescent="0.25">
      <c r="B10" s="36" t="s">
        <v>27</v>
      </c>
      <c r="C10" s="37" t="s">
        <v>28</v>
      </c>
      <c r="D10" s="37" t="s">
        <v>29</v>
      </c>
      <c r="E10" s="37" t="s">
        <v>30</v>
      </c>
      <c r="F10" s="37" t="s">
        <v>31</v>
      </c>
      <c r="G10" s="37" t="s">
        <v>32</v>
      </c>
      <c r="H10" s="109" t="s">
        <v>154</v>
      </c>
      <c r="I10" s="110" t="s">
        <v>152</v>
      </c>
      <c r="J10" s="110" t="s">
        <v>169</v>
      </c>
      <c r="K10" s="37" t="s">
        <v>33</v>
      </c>
      <c r="L10" s="38"/>
      <c r="M10" s="38"/>
    </row>
    <row r="11" spans="2:15" ht="63" customHeight="1" x14ac:dyDescent="0.25">
      <c r="B11" s="150" t="s">
        <v>34</v>
      </c>
      <c r="C11" s="151"/>
      <c r="D11" s="151"/>
      <c r="E11" s="151"/>
      <c r="F11" s="151"/>
      <c r="G11" s="152"/>
      <c r="H11" s="146">
        <f>F12*H12+F33*H33+F36*H36+F40*H40+F39*H39</f>
        <v>0</v>
      </c>
      <c r="I11" s="147"/>
      <c r="J11" s="116"/>
      <c r="K11" s="111" t="s">
        <v>159</v>
      </c>
      <c r="L11" s="39"/>
      <c r="M11" s="39"/>
    </row>
    <row r="12" spans="2:15" ht="216.75" customHeight="1" x14ac:dyDescent="0.25">
      <c r="B12" s="40">
        <v>1</v>
      </c>
      <c r="C12" s="112" t="s">
        <v>35</v>
      </c>
      <c r="D12" s="41" t="s">
        <v>36</v>
      </c>
      <c r="E12" s="41" t="s">
        <v>37</v>
      </c>
      <c r="F12" s="42">
        <v>0.85</v>
      </c>
      <c r="G12" s="43" t="s">
        <v>38</v>
      </c>
      <c r="H12" s="148">
        <f>F13*H13+F24*H24+F27*H27+F30*H30</f>
        <v>0</v>
      </c>
      <c r="I12" s="149"/>
      <c r="J12" s="118"/>
      <c r="K12" s="115" t="s">
        <v>39</v>
      </c>
      <c r="L12" s="44"/>
      <c r="M12" s="46"/>
      <c r="N12" s="46"/>
      <c r="O12" s="46"/>
    </row>
    <row r="13" spans="2:15" ht="99" customHeight="1" x14ac:dyDescent="0.25">
      <c r="B13" s="45" t="s">
        <v>40</v>
      </c>
      <c r="C13" s="156" t="s">
        <v>41</v>
      </c>
      <c r="D13" s="115" t="s">
        <v>42</v>
      </c>
      <c r="E13" s="115" t="s">
        <v>43</v>
      </c>
      <c r="F13" s="43">
        <v>0.8</v>
      </c>
      <c r="G13" s="43" t="s">
        <v>44</v>
      </c>
      <c r="H13" s="148">
        <f>F14*H14+F15*H15+F16*H16+F17*H17+F18*H18+F19*H19+F20*H20+F21*H21+F22*H22+F23*H23</f>
        <v>0</v>
      </c>
      <c r="I13" s="149"/>
      <c r="J13" s="117"/>
      <c r="K13" s="115" t="s">
        <v>160</v>
      </c>
      <c r="L13" s="46"/>
      <c r="M13" s="44"/>
    </row>
    <row r="14" spans="2:15" ht="173.25" x14ac:dyDescent="0.25">
      <c r="B14" s="45" t="s">
        <v>45</v>
      </c>
      <c r="C14" s="154"/>
      <c r="D14" s="113" t="s">
        <v>170</v>
      </c>
      <c r="E14" s="113" t="s">
        <v>46</v>
      </c>
      <c r="F14" s="43">
        <v>0.31</v>
      </c>
      <c r="G14" s="143" t="s">
        <v>47</v>
      </c>
      <c r="H14" s="144">
        <v>0</v>
      </c>
      <c r="I14" s="144"/>
      <c r="J14" s="141">
        <f ca="1">IF(H14&lt;1,$K$2+30,"")</f>
        <v>46187</v>
      </c>
      <c r="K14" s="115" t="s">
        <v>161</v>
      </c>
      <c r="N14" s="81"/>
      <c r="O14" s="81"/>
    </row>
    <row r="15" spans="2:15" ht="173.25" x14ac:dyDescent="0.25">
      <c r="B15" s="45" t="s">
        <v>48</v>
      </c>
      <c r="C15" s="154"/>
      <c r="D15" s="113" t="s">
        <v>171</v>
      </c>
      <c r="E15" s="48" t="s">
        <v>49</v>
      </c>
      <c r="F15" s="49">
        <v>0.31</v>
      </c>
      <c r="G15" s="43" t="s">
        <v>50</v>
      </c>
      <c r="H15" s="144">
        <v>0</v>
      </c>
      <c r="I15" s="144"/>
      <c r="J15" s="141">
        <f t="shared" ref="J15:J40" ca="1" si="0">IF(H15&lt;1,$K$2+30,"")</f>
        <v>46187</v>
      </c>
      <c r="K15" s="115" t="s">
        <v>162</v>
      </c>
      <c r="L15" s="46"/>
      <c r="M15" s="46"/>
      <c r="N15" s="46"/>
      <c r="O15" s="46"/>
    </row>
    <row r="16" spans="2:15" ht="169.5" customHeight="1" x14ac:dyDescent="0.25">
      <c r="B16" s="45" t="s">
        <v>51</v>
      </c>
      <c r="C16" s="154"/>
      <c r="D16" s="114" t="s">
        <v>52</v>
      </c>
      <c r="E16" s="114" t="s">
        <v>53</v>
      </c>
      <c r="F16" s="50">
        <v>0.01</v>
      </c>
      <c r="G16" s="42" t="s">
        <v>54</v>
      </c>
      <c r="H16" s="144">
        <v>0</v>
      </c>
      <c r="I16" s="144"/>
      <c r="J16" s="141">
        <f t="shared" ca="1" si="0"/>
        <v>46187</v>
      </c>
      <c r="K16" s="115" t="s">
        <v>163</v>
      </c>
      <c r="L16" s="46"/>
      <c r="M16" s="46"/>
    </row>
    <row r="17" spans="2:13" ht="231.75" customHeight="1" x14ac:dyDescent="0.25">
      <c r="B17" s="45" t="s">
        <v>55</v>
      </c>
      <c r="C17" s="154"/>
      <c r="D17" s="114" t="s">
        <v>172</v>
      </c>
      <c r="E17" s="114" t="s">
        <v>56</v>
      </c>
      <c r="F17" s="42">
        <v>0.01</v>
      </c>
      <c r="G17" s="42" t="s">
        <v>57</v>
      </c>
      <c r="H17" s="144">
        <v>0</v>
      </c>
      <c r="I17" s="144"/>
      <c r="J17" s="141">
        <f t="shared" ca="1" si="0"/>
        <v>46187</v>
      </c>
      <c r="K17" s="115" t="s">
        <v>64</v>
      </c>
      <c r="L17" s="46"/>
      <c r="M17" s="46"/>
    </row>
    <row r="18" spans="2:13" ht="198.75" customHeight="1" x14ac:dyDescent="0.25">
      <c r="B18" s="45" t="s">
        <v>58</v>
      </c>
      <c r="C18" s="154"/>
      <c r="D18" s="114" t="s">
        <v>173</v>
      </c>
      <c r="E18" s="114" t="s">
        <v>59</v>
      </c>
      <c r="F18" s="50">
        <v>0.31</v>
      </c>
      <c r="G18" s="43" t="s">
        <v>60</v>
      </c>
      <c r="H18" s="144">
        <v>0</v>
      </c>
      <c r="I18" s="144"/>
      <c r="J18" s="141">
        <f t="shared" ca="1" si="0"/>
        <v>46187</v>
      </c>
      <c r="K18" s="115" t="s">
        <v>164</v>
      </c>
      <c r="L18" s="46"/>
      <c r="M18" s="46"/>
    </row>
    <row r="19" spans="2:13" ht="167.25" customHeight="1" x14ac:dyDescent="0.25">
      <c r="B19" s="45" t="s">
        <v>61</v>
      </c>
      <c r="C19" s="154"/>
      <c r="D19" s="114" t="s">
        <v>174</v>
      </c>
      <c r="E19" s="114" t="s">
        <v>62</v>
      </c>
      <c r="F19" s="50">
        <v>0.01</v>
      </c>
      <c r="G19" s="51" t="s">
        <v>63</v>
      </c>
      <c r="H19" s="144">
        <v>0</v>
      </c>
      <c r="I19" s="144"/>
      <c r="J19" s="141">
        <f t="shared" ca="1" si="0"/>
        <v>46187</v>
      </c>
      <c r="K19" s="115" t="s">
        <v>163</v>
      </c>
      <c r="L19" s="46"/>
      <c r="M19" s="46"/>
    </row>
    <row r="20" spans="2:13" ht="119.25" customHeight="1" x14ac:dyDescent="0.25">
      <c r="B20" s="45" t="s">
        <v>65</v>
      </c>
      <c r="C20" s="154"/>
      <c r="D20" s="114" t="s">
        <v>175</v>
      </c>
      <c r="E20" s="114" t="s">
        <v>66</v>
      </c>
      <c r="F20" s="42">
        <v>0.01</v>
      </c>
      <c r="G20" s="42" t="s">
        <v>67</v>
      </c>
      <c r="H20" s="144">
        <v>0</v>
      </c>
      <c r="I20" s="144"/>
      <c r="J20" s="141">
        <f t="shared" ca="1" si="0"/>
        <v>46187</v>
      </c>
      <c r="K20" s="115" t="s">
        <v>163</v>
      </c>
      <c r="L20" s="46"/>
      <c r="M20" s="46"/>
    </row>
    <row r="21" spans="2:13" ht="126" x14ac:dyDescent="0.25">
      <c r="B21" s="45" t="s">
        <v>69</v>
      </c>
      <c r="C21" s="154"/>
      <c r="D21" s="114" t="s">
        <v>176</v>
      </c>
      <c r="E21" s="114" t="s">
        <v>70</v>
      </c>
      <c r="F21" s="42">
        <v>0.01</v>
      </c>
      <c r="G21" s="42" t="s">
        <v>71</v>
      </c>
      <c r="H21" s="144">
        <v>0</v>
      </c>
      <c r="I21" s="144"/>
      <c r="J21" s="141">
        <f t="shared" ca="1" si="0"/>
        <v>46187</v>
      </c>
      <c r="K21" s="115" t="s">
        <v>163</v>
      </c>
      <c r="L21" s="46"/>
      <c r="M21" s="46"/>
    </row>
    <row r="22" spans="2:13" ht="133.5" customHeight="1" x14ac:dyDescent="0.25">
      <c r="B22" s="45" t="s">
        <v>72</v>
      </c>
      <c r="C22" s="154"/>
      <c r="D22" s="114" t="s">
        <v>73</v>
      </c>
      <c r="E22" s="114" t="s">
        <v>74</v>
      </c>
      <c r="F22" s="42">
        <v>0.01</v>
      </c>
      <c r="G22" s="42" t="s">
        <v>75</v>
      </c>
      <c r="H22" s="144">
        <v>0</v>
      </c>
      <c r="I22" s="144"/>
      <c r="J22" s="141">
        <f t="shared" ca="1" si="0"/>
        <v>46187</v>
      </c>
      <c r="K22" s="115" t="s">
        <v>163</v>
      </c>
      <c r="L22" s="46"/>
      <c r="M22" s="46"/>
    </row>
    <row r="23" spans="2:13" ht="186" customHeight="1" x14ac:dyDescent="0.25">
      <c r="B23" s="45" t="s">
        <v>76</v>
      </c>
      <c r="C23" s="154"/>
      <c r="D23" s="114" t="s">
        <v>177</v>
      </c>
      <c r="E23" s="114" t="s">
        <v>77</v>
      </c>
      <c r="F23" s="42">
        <v>0.01</v>
      </c>
      <c r="G23" s="42" t="s">
        <v>78</v>
      </c>
      <c r="H23" s="144">
        <v>0</v>
      </c>
      <c r="I23" s="144"/>
      <c r="J23" s="141">
        <f t="shared" ca="1" si="0"/>
        <v>46187</v>
      </c>
      <c r="K23" s="115" t="s">
        <v>163</v>
      </c>
      <c r="L23" s="46"/>
      <c r="M23" s="46"/>
    </row>
    <row r="24" spans="2:13" ht="78.75" x14ac:dyDescent="0.25">
      <c r="B24" s="52" t="s">
        <v>79</v>
      </c>
      <c r="C24" s="156" t="s">
        <v>80</v>
      </c>
      <c r="D24" s="113" t="s">
        <v>81</v>
      </c>
      <c r="E24" s="113" t="s">
        <v>82</v>
      </c>
      <c r="F24" s="43">
        <v>0.03</v>
      </c>
      <c r="G24" s="51" t="s">
        <v>83</v>
      </c>
      <c r="H24" s="160">
        <f>F25*H25+F26*H26</f>
        <v>0</v>
      </c>
      <c r="I24" s="161"/>
      <c r="J24" s="117"/>
      <c r="K24" s="115" t="s">
        <v>84</v>
      </c>
      <c r="L24" s="46"/>
      <c r="M24" s="46"/>
    </row>
    <row r="25" spans="2:13" ht="151.5" customHeight="1" x14ac:dyDescent="0.25">
      <c r="B25" s="52" t="s">
        <v>85</v>
      </c>
      <c r="C25" s="154"/>
      <c r="D25" s="113" t="s">
        <v>86</v>
      </c>
      <c r="E25" s="113" t="s">
        <v>87</v>
      </c>
      <c r="F25" s="43">
        <v>0.5</v>
      </c>
      <c r="G25" s="51" t="s">
        <v>88</v>
      </c>
      <c r="H25" s="144">
        <v>0</v>
      </c>
      <c r="I25" s="144"/>
      <c r="J25" s="141">
        <f t="shared" ca="1" si="0"/>
        <v>46187</v>
      </c>
      <c r="K25" s="115" t="s">
        <v>163</v>
      </c>
      <c r="L25" s="46"/>
      <c r="M25" s="46"/>
    </row>
    <row r="26" spans="2:13" ht="230.25" customHeight="1" x14ac:dyDescent="0.25">
      <c r="B26" s="52" t="s">
        <v>89</v>
      </c>
      <c r="C26" s="155"/>
      <c r="D26" s="113" t="s">
        <v>90</v>
      </c>
      <c r="E26" s="113" t="s">
        <v>91</v>
      </c>
      <c r="F26" s="43">
        <v>0.5</v>
      </c>
      <c r="G26" s="51" t="s">
        <v>92</v>
      </c>
      <c r="H26" s="144">
        <v>0</v>
      </c>
      <c r="I26" s="144"/>
      <c r="J26" s="141">
        <f t="shared" ca="1" si="0"/>
        <v>46187</v>
      </c>
      <c r="K26" s="115" t="s">
        <v>163</v>
      </c>
      <c r="L26" s="46"/>
      <c r="M26" s="46"/>
    </row>
    <row r="27" spans="2:13" ht="63" x14ac:dyDescent="0.25">
      <c r="B27" s="52" t="s">
        <v>93</v>
      </c>
      <c r="C27" s="153" t="s">
        <v>94</v>
      </c>
      <c r="D27" s="53" t="s">
        <v>95</v>
      </c>
      <c r="E27" s="114" t="s">
        <v>96</v>
      </c>
      <c r="F27" s="42">
        <v>0.15</v>
      </c>
      <c r="G27" s="51" t="s">
        <v>97</v>
      </c>
      <c r="H27" s="148">
        <f>F28*H28+F29*H29</f>
        <v>0</v>
      </c>
      <c r="I27" s="149"/>
      <c r="J27" s="117"/>
      <c r="K27" s="115" t="s">
        <v>165</v>
      </c>
      <c r="L27" s="46"/>
      <c r="M27" s="46"/>
    </row>
    <row r="28" spans="2:13" ht="94.5" x14ac:dyDescent="0.25">
      <c r="B28" s="52" t="s">
        <v>98</v>
      </c>
      <c r="C28" s="157"/>
      <c r="D28" s="113" t="s">
        <v>99</v>
      </c>
      <c r="E28" s="113" t="s">
        <v>100</v>
      </c>
      <c r="F28" s="43">
        <v>0.05</v>
      </c>
      <c r="G28" s="51" t="s">
        <v>101</v>
      </c>
      <c r="H28" s="144">
        <v>0</v>
      </c>
      <c r="I28" s="144"/>
      <c r="J28" s="141">
        <f t="shared" ca="1" si="0"/>
        <v>46187</v>
      </c>
      <c r="K28" s="115" t="s">
        <v>163</v>
      </c>
      <c r="L28" s="46"/>
      <c r="M28" s="46"/>
    </row>
    <row r="29" spans="2:13" ht="173.25" x14ac:dyDescent="0.25">
      <c r="B29" s="52" t="s">
        <v>102</v>
      </c>
      <c r="C29" s="157"/>
      <c r="D29" s="113" t="s">
        <v>103</v>
      </c>
      <c r="E29" s="113" t="s">
        <v>104</v>
      </c>
      <c r="F29" s="43">
        <v>0.95</v>
      </c>
      <c r="G29" s="43" t="s">
        <v>105</v>
      </c>
      <c r="H29" s="144">
        <v>0</v>
      </c>
      <c r="I29" s="144"/>
      <c r="J29" s="141">
        <f t="shared" ca="1" si="0"/>
        <v>46187</v>
      </c>
      <c r="K29" s="115" t="s">
        <v>64</v>
      </c>
      <c r="L29" s="46"/>
      <c r="M29" s="46"/>
    </row>
    <row r="30" spans="2:13" ht="63" x14ac:dyDescent="0.25">
      <c r="B30" s="52" t="s">
        <v>106</v>
      </c>
      <c r="C30" s="158" t="s">
        <v>107</v>
      </c>
      <c r="D30" s="114" t="s">
        <v>108</v>
      </c>
      <c r="E30" s="114" t="s">
        <v>109</v>
      </c>
      <c r="F30" s="43">
        <v>0.02</v>
      </c>
      <c r="G30" s="43" t="s">
        <v>110</v>
      </c>
      <c r="H30" s="148">
        <f>F31*H31+F32*H32</f>
        <v>0</v>
      </c>
      <c r="I30" s="149"/>
      <c r="J30" s="117"/>
      <c r="K30" s="115" t="s">
        <v>166</v>
      </c>
      <c r="L30" s="46"/>
      <c r="M30" s="46"/>
    </row>
    <row r="31" spans="2:13" ht="110.25" x14ac:dyDescent="0.25">
      <c r="B31" s="52" t="s">
        <v>111</v>
      </c>
      <c r="C31" s="159"/>
      <c r="D31" s="114" t="s">
        <v>112</v>
      </c>
      <c r="E31" s="114" t="s">
        <v>113</v>
      </c>
      <c r="F31" s="43">
        <v>0.5</v>
      </c>
      <c r="G31" s="43" t="s">
        <v>114</v>
      </c>
      <c r="H31" s="144">
        <v>0</v>
      </c>
      <c r="I31" s="144"/>
      <c r="J31" s="141">
        <f t="shared" ca="1" si="0"/>
        <v>46187</v>
      </c>
      <c r="K31" s="115" t="s">
        <v>68</v>
      </c>
      <c r="L31" s="46"/>
      <c r="M31" s="46"/>
    </row>
    <row r="32" spans="2:13" ht="110.25" x14ac:dyDescent="0.25">
      <c r="B32" s="52" t="s">
        <v>115</v>
      </c>
      <c r="C32" s="159"/>
      <c r="D32" s="113" t="s">
        <v>116</v>
      </c>
      <c r="E32" s="113" t="s">
        <v>117</v>
      </c>
      <c r="F32" s="43">
        <v>0.5</v>
      </c>
      <c r="G32" s="43" t="s">
        <v>118</v>
      </c>
      <c r="H32" s="144">
        <v>0</v>
      </c>
      <c r="I32" s="144"/>
      <c r="J32" s="141">
        <f t="shared" ca="1" si="0"/>
        <v>46187</v>
      </c>
      <c r="K32" s="115" t="s">
        <v>68</v>
      </c>
      <c r="L32" s="46"/>
      <c r="M32" s="46"/>
    </row>
    <row r="33" spans="2:13" ht="63" x14ac:dyDescent="0.25">
      <c r="B33" s="52" t="s">
        <v>119</v>
      </c>
      <c r="C33" s="156" t="s">
        <v>120</v>
      </c>
      <c r="D33" s="113" t="s">
        <v>121</v>
      </c>
      <c r="E33" s="113" t="s">
        <v>122</v>
      </c>
      <c r="F33" s="43">
        <v>0.06</v>
      </c>
      <c r="G33" s="43" t="s">
        <v>123</v>
      </c>
      <c r="H33" s="148">
        <f>F34*H34+F35*H35</f>
        <v>0</v>
      </c>
      <c r="I33" s="149"/>
      <c r="J33" s="117"/>
      <c r="K33" s="115" t="s">
        <v>124</v>
      </c>
      <c r="L33" s="46"/>
      <c r="M33" s="46"/>
    </row>
    <row r="34" spans="2:13" ht="78.75" x14ac:dyDescent="0.25">
      <c r="B34" s="52" t="s">
        <v>125</v>
      </c>
      <c r="C34" s="154"/>
      <c r="D34" s="113" t="s">
        <v>126</v>
      </c>
      <c r="E34" s="113" t="s">
        <v>127</v>
      </c>
      <c r="F34" s="43">
        <v>0.7</v>
      </c>
      <c r="G34" s="43" t="s">
        <v>128</v>
      </c>
      <c r="H34" s="144">
        <v>0</v>
      </c>
      <c r="I34" s="144"/>
      <c r="J34" s="141">
        <f t="shared" ca="1" si="0"/>
        <v>46187</v>
      </c>
      <c r="K34" s="115" t="s">
        <v>163</v>
      </c>
      <c r="L34" s="46"/>
      <c r="M34" s="46"/>
    </row>
    <row r="35" spans="2:13" ht="213" customHeight="1" x14ac:dyDescent="0.25">
      <c r="B35" s="52" t="s">
        <v>129</v>
      </c>
      <c r="C35" s="154"/>
      <c r="D35" s="113" t="s">
        <v>130</v>
      </c>
      <c r="E35" s="113" t="s">
        <v>131</v>
      </c>
      <c r="F35" s="43">
        <v>0.3</v>
      </c>
      <c r="G35" s="43" t="s">
        <v>132</v>
      </c>
      <c r="H35" s="144">
        <v>0</v>
      </c>
      <c r="I35" s="144"/>
      <c r="J35" s="141">
        <f t="shared" ca="1" si="0"/>
        <v>46187</v>
      </c>
      <c r="K35" s="115" t="s">
        <v>163</v>
      </c>
      <c r="L35" s="46"/>
      <c r="M35" s="46"/>
    </row>
    <row r="36" spans="2:13" ht="141.75" x14ac:dyDescent="0.25">
      <c r="B36" s="52" t="s">
        <v>133</v>
      </c>
      <c r="C36" s="153" t="s">
        <v>134</v>
      </c>
      <c r="D36" s="153" t="s">
        <v>135</v>
      </c>
      <c r="E36" s="113" t="s">
        <v>136</v>
      </c>
      <c r="F36" s="43">
        <v>0.02</v>
      </c>
      <c r="G36" s="43" t="s">
        <v>137</v>
      </c>
      <c r="H36" s="148">
        <f>F37*H37+F38*H38</f>
        <v>0</v>
      </c>
      <c r="I36" s="149"/>
      <c r="J36" s="117"/>
      <c r="K36" s="115" t="s">
        <v>167</v>
      </c>
      <c r="L36" s="46"/>
      <c r="M36" s="46"/>
    </row>
    <row r="37" spans="2:13" ht="94.5" x14ac:dyDescent="0.25">
      <c r="B37" s="52" t="s">
        <v>138</v>
      </c>
      <c r="C37" s="154"/>
      <c r="D37" s="154"/>
      <c r="E37" s="113" t="s">
        <v>139</v>
      </c>
      <c r="F37" s="43">
        <v>0.5</v>
      </c>
      <c r="G37" s="43" t="s">
        <v>140</v>
      </c>
      <c r="H37" s="144">
        <v>0</v>
      </c>
      <c r="I37" s="144"/>
      <c r="J37" s="141">
        <f t="shared" ca="1" si="0"/>
        <v>46187</v>
      </c>
      <c r="K37" s="115" t="s">
        <v>163</v>
      </c>
      <c r="L37" s="46"/>
      <c r="M37" s="46"/>
    </row>
    <row r="38" spans="2:13" ht="94.5" x14ac:dyDescent="0.25">
      <c r="B38" s="52" t="s">
        <v>141</v>
      </c>
      <c r="C38" s="155"/>
      <c r="D38" s="155"/>
      <c r="E38" s="113" t="s">
        <v>142</v>
      </c>
      <c r="F38" s="43">
        <v>0.5</v>
      </c>
      <c r="G38" s="43" t="s">
        <v>143</v>
      </c>
      <c r="H38" s="144">
        <v>0</v>
      </c>
      <c r="I38" s="144"/>
      <c r="J38" s="141">
        <f t="shared" ca="1" si="0"/>
        <v>46187</v>
      </c>
      <c r="K38" s="115" t="s">
        <v>64</v>
      </c>
      <c r="L38" s="46"/>
      <c r="M38" s="46"/>
    </row>
    <row r="39" spans="2:13" ht="409.5" x14ac:dyDescent="0.25">
      <c r="B39" s="52" t="s">
        <v>144</v>
      </c>
      <c r="C39" s="54" t="s">
        <v>178</v>
      </c>
      <c r="D39" s="55" t="s">
        <v>145</v>
      </c>
      <c r="E39" s="55" t="s">
        <v>0</v>
      </c>
      <c r="F39" s="56">
        <v>0.05</v>
      </c>
      <c r="G39" s="57" t="s">
        <v>146</v>
      </c>
      <c r="H39" s="144">
        <v>0</v>
      </c>
      <c r="I39" s="144"/>
      <c r="J39" s="141">
        <f t="shared" ca="1" si="0"/>
        <v>46187</v>
      </c>
      <c r="K39" s="115" t="s">
        <v>163</v>
      </c>
      <c r="L39" s="46"/>
      <c r="M39" s="46"/>
    </row>
    <row r="40" spans="2:13" ht="126" x14ac:dyDescent="0.25">
      <c r="B40" s="58" t="s">
        <v>147</v>
      </c>
      <c r="C40" s="59" t="s">
        <v>148</v>
      </c>
      <c r="D40" s="59" t="s">
        <v>149</v>
      </c>
      <c r="E40" s="59" t="s">
        <v>150</v>
      </c>
      <c r="F40" s="60">
        <v>0.02</v>
      </c>
      <c r="G40" s="60" t="s">
        <v>151</v>
      </c>
      <c r="H40" s="144">
        <v>0</v>
      </c>
      <c r="I40" s="144"/>
      <c r="J40" s="141">
        <f t="shared" ca="1" si="0"/>
        <v>46187</v>
      </c>
      <c r="K40" s="115" t="s">
        <v>64</v>
      </c>
      <c r="L40" s="46"/>
      <c r="M40" s="46"/>
    </row>
    <row r="41" spans="2:13" x14ac:dyDescent="0.25">
      <c r="B41" s="61"/>
      <c r="C41" s="62"/>
      <c r="D41" s="62"/>
      <c r="E41" s="62"/>
      <c r="F41" s="63"/>
      <c r="G41" s="63"/>
      <c r="H41" s="64"/>
      <c r="I41" s="65"/>
      <c r="J41" s="65"/>
      <c r="K41" s="66"/>
      <c r="L41" s="46"/>
      <c r="M41" s="46"/>
    </row>
    <row r="42" spans="2:13" ht="18.75" x14ac:dyDescent="0.25">
      <c r="B42" s="82"/>
      <c r="C42" s="83"/>
      <c r="D42" s="84"/>
      <c r="E42" s="83"/>
      <c r="F42" s="85"/>
      <c r="G42" s="84"/>
      <c r="H42" s="86"/>
      <c r="I42" s="65"/>
      <c r="J42" s="65"/>
      <c r="K42" s="83"/>
      <c r="L42" s="46"/>
      <c r="M42" s="46"/>
    </row>
    <row r="43" spans="2:13" ht="18.75" x14ac:dyDescent="0.25">
      <c r="B43" s="82"/>
      <c r="C43" s="83"/>
      <c r="D43" s="84"/>
      <c r="E43" s="83"/>
      <c r="F43" s="85"/>
      <c r="G43" s="84"/>
      <c r="H43" s="86"/>
      <c r="I43" s="65"/>
      <c r="J43" s="65"/>
      <c r="K43" s="83"/>
      <c r="L43" s="46"/>
      <c r="M43" s="46"/>
    </row>
    <row r="44" spans="2:13" ht="18.75" x14ac:dyDescent="0.25">
      <c r="B44" s="82"/>
      <c r="C44" s="83"/>
      <c r="D44" s="84"/>
      <c r="E44" s="87"/>
      <c r="F44" s="87"/>
      <c r="G44" s="87"/>
      <c r="H44" s="86"/>
      <c r="I44" s="88"/>
      <c r="J44" s="88"/>
      <c r="K44" s="89"/>
      <c r="L44" s="46"/>
      <c r="M44" s="46"/>
    </row>
    <row r="45" spans="2:13" ht="18.75" x14ac:dyDescent="0.25">
      <c r="B45" s="82"/>
      <c r="C45" s="83"/>
      <c r="D45" s="84"/>
      <c r="E45" s="83"/>
      <c r="F45" s="84"/>
      <c r="G45" s="84"/>
      <c r="H45" s="86"/>
      <c r="I45" s="65"/>
      <c r="J45" s="65"/>
      <c r="K45" s="83"/>
      <c r="L45" s="46"/>
      <c r="M45" s="46"/>
    </row>
    <row r="46" spans="2:13" ht="18.75" x14ac:dyDescent="0.25">
      <c r="B46" s="82"/>
      <c r="C46" s="83"/>
      <c r="D46" s="84"/>
      <c r="E46" s="83"/>
      <c r="F46" s="84"/>
      <c r="G46" s="84"/>
      <c r="H46" s="86"/>
      <c r="I46" s="65"/>
      <c r="J46" s="65"/>
      <c r="K46" s="83"/>
      <c r="L46" s="46"/>
      <c r="M46" s="46"/>
    </row>
    <row r="47" spans="2:13" ht="18.75" x14ac:dyDescent="0.25">
      <c r="B47" s="82"/>
      <c r="C47" s="83"/>
      <c r="D47" s="84"/>
      <c r="E47" s="87"/>
      <c r="F47" s="87"/>
      <c r="G47" s="87"/>
      <c r="H47" s="86"/>
      <c r="I47" s="88"/>
      <c r="J47" s="88"/>
      <c r="K47" s="89"/>
      <c r="L47" s="46"/>
      <c r="M47" s="46"/>
    </row>
    <row r="48" spans="2:13" ht="18.75" x14ac:dyDescent="0.25">
      <c r="B48" s="82"/>
      <c r="C48" s="83"/>
      <c r="D48" s="84"/>
      <c r="E48" s="83"/>
      <c r="F48" s="84"/>
      <c r="G48" s="84"/>
      <c r="H48" s="86"/>
      <c r="I48" s="65"/>
      <c r="J48" s="65"/>
      <c r="K48" s="83"/>
      <c r="L48" s="46"/>
      <c r="M48" s="46"/>
    </row>
    <row r="49" spans="2:13" ht="18.75" x14ac:dyDescent="0.25">
      <c r="B49" s="82"/>
      <c r="C49" s="83"/>
      <c r="D49" s="84"/>
      <c r="E49" s="83"/>
      <c r="F49" s="84"/>
      <c r="G49" s="84"/>
      <c r="H49" s="86"/>
      <c r="I49" s="65"/>
      <c r="J49" s="65"/>
      <c r="K49" s="83"/>
      <c r="L49" s="46"/>
      <c r="M49" s="46"/>
    </row>
    <row r="50" spans="2:13" ht="18.75" x14ac:dyDescent="0.25">
      <c r="B50" s="82"/>
      <c r="C50" s="83"/>
      <c r="D50" s="87"/>
      <c r="E50" s="89"/>
      <c r="F50" s="87"/>
      <c r="G50" s="87"/>
      <c r="H50" s="86"/>
      <c r="I50" s="88"/>
      <c r="J50" s="88"/>
      <c r="K50" s="89"/>
      <c r="L50" s="46"/>
      <c r="M50" s="46"/>
    </row>
    <row r="51" spans="2:13" ht="18.75" x14ac:dyDescent="0.25">
      <c r="B51" s="82"/>
      <c r="C51" s="83"/>
      <c r="D51" s="83"/>
      <c r="E51" s="90"/>
      <c r="F51" s="91"/>
      <c r="G51" s="91"/>
      <c r="H51" s="92"/>
      <c r="I51" s="93"/>
      <c r="J51" s="93"/>
      <c r="K51" s="90"/>
      <c r="L51" s="94"/>
      <c r="M51" s="46"/>
    </row>
    <row r="52" spans="2:13" ht="18.75" x14ac:dyDescent="0.25">
      <c r="B52" s="82"/>
      <c r="C52" s="83"/>
      <c r="D52" s="83"/>
      <c r="E52" s="90"/>
      <c r="F52" s="91"/>
      <c r="G52" s="91"/>
      <c r="H52" s="92"/>
      <c r="I52" s="93"/>
      <c r="J52" s="93"/>
      <c r="K52" s="90"/>
      <c r="L52" s="46"/>
      <c r="M52" s="46"/>
    </row>
    <row r="53" spans="2:13" ht="18.75" x14ac:dyDescent="0.25">
      <c r="B53" s="82"/>
      <c r="C53" s="83"/>
      <c r="D53" s="84"/>
      <c r="E53" s="90"/>
      <c r="F53" s="91"/>
      <c r="G53" s="91"/>
      <c r="H53" s="92"/>
      <c r="I53" s="93"/>
      <c r="J53" s="93"/>
      <c r="K53" s="90"/>
      <c r="M53" s="46"/>
    </row>
    <row r="54" spans="2:13" ht="18.75" x14ac:dyDescent="0.25">
      <c r="B54" s="82"/>
      <c r="C54" s="83"/>
      <c r="D54" s="84"/>
      <c r="E54" s="90"/>
      <c r="F54" s="91"/>
      <c r="G54" s="91"/>
      <c r="H54" s="92"/>
      <c r="I54" s="93"/>
      <c r="J54" s="93"/>
      <c r="K54" s="90"/>
      <c r="L54" s="46"/>
      <c r="M54" s="46"/>
    </row>
    <row r="55" spans="2:13" ht="18.75" x14ac:dyDescent="0.25">
      <c r="B55" s="82"/>
      <c r="C55" s="95"/>
      <c r="D55" s="84"/>
      <c r="E55" s="95"/>
      <c r="F55" s="96"/>
      <c r="G55" s="96"/>
      <c r="H55" s="86"/>
      <c r="I55" s="65"/>
      <c r="J55" s="65"/>
      <c r="K55" s="95"/>
      <c r="L55" s="46"/>
      <c r="M55" s="46"/>
    </row>
    <row r="56" spans="2:13" x14ac:dyDescent="0.25">
      <c r="B56" s="82"/>
      <c r="C56" s="97"/>
      <c r="D56" s="97"/>
      <c r="E56" s="97"/>
      <c r="F56" s="82"/>
      <c r="G56" s="82"/>
      <c r="H56" s="98"/>
      <c r="I56" s="99"/>
      <c r="J56" s="99"/>
      <c r="K56" s="97"/>
      <c r="L56" s="46"/>
      <c r="M56" s="46"/>
    </row>
    <row r="57" spans="2:13" x14ac:dyDescent="0.25">
      <c r="B57" s="82"/>
      <c r="C57" s="97"/>
      <c r="D57" s="97"/>
      <c r="E57" s="97"/>
      <c r="F57" s="82"/>
      <c r="G57" s="82"/>
      <c r="H57" s="98"/>
      <c r="I57" s="99"/>
      <c r="J57" s="99"/>
      <c r="K57" s="97"/>
      <c r="L57" s="46"/>
      <c r="M57" s="46"/>
    </row>
    <row r="58" spans="2:13" x14ac:dyDescent="0.25">
      <c r="B58" s="82"/>
      <c r="C58" s="97"/>
      <c r="D58" s="97"/>
      <c r="E58" s="97"/>
      <c r="F58" s="82"/>
      <c r="G58" s="82"/>
      <c r="H58" s="98"/>
      <c r="I58" s="99"/>
      <c r="J58" s="99"/>
      <c r="K58" s="97"/>
      <c r="L58" s="46"/>
      <c r="M58" s="46"/>
    </row>
    <row r="59" spans="2:13" x14ac:dyDescent="0.25">
      <c r="B59" s="82"/>
      <c r="C59" s="97"/>
      <c r="D59" s="97"/>
      <c r="E59" s="97"/>
      <c r="F59" s="82"/>
      <c r="G59" s="82"/>
      <c r="H59" s="98"/>
      <c r="I59" s="99"/>
      <c r="J59" s="99"/>
      <c r="K59" s="97"/>
      <c r="L59" s="46"/>
      <c r="M59" s="46"/>
    </row>
    <row r="60" spans="2:13" x14ac:dyDescent="0.25">
      <c r="B60" s="82"/>
      <c r="C60" s="97"/>
      <c r="D60" s="97"/>
      <c r="E60" s="97"/>
      <c r="F60" s="82"/>
      <c r="G60" s="82"/>
      <c r="H60" s="98"/>
      <c r="I60" s="99"/>
      <c r="J60" s="99"/>
      <c r="K60" s="97"/>
      <c r="L60" s="46"/>
      <c r="M60" s="46"/>
    </row>
    <row r="61" spans="2:13" x14ac:dyDescent="0.25">
      <c r="B61" s="82"/>
      <c r="C61" s="97"/>
      <c r="D61" s="97"/>
      <c r="E61" s="97"/>
      <c r="F61" s="82"/>
      <c r="G61" s="82"/>
      <c r="H61" s="98"/>
      <c r="I61" s="99"/>
      <c r="J61" s="99"/>
      <c r="K61" s="97"/>
      <c r="L61" s="46"/>
      <c r="M61" s="46"/>
    </row>
    <row r="62" spans="2:13" x14ac:dyDescent="0.25">
      <c r="B62" s="82"/>
      <c r="C62" s="97"/>
      <c r="D62" s="97"/>
      <c r="E62" s="97"/>
      <c r="F62" s="82"/>
      <c r="G62" s="82"/>
      <c r="H62" s="98"/>
      <c r="I62" s="99"/>
      <c r="J62" s="99"/>
      <c r="K62" s="97"/>
      <c r="L62" s="46"/>
      <c r="M62" s="46"/>
    </row>
    <row r="63" spans="2:13" x14ac:dyDescent="0.25">
      <c r="B63" s="100"/>
      <c r="C63" s="101"/>
      <c r="D63" s="101"/>
      <c r="E63" s="101"/>
      <c r="F63" s="100"/>
      <c r="G63" s="100"/>
      <c r="H63" s="102"/>
      <c r="I63" s="103"/>
      <c r="J63" s="103"/>
      <c r="K63" s="101"/>
      <c r="L63" s="104"/>
      <c r="M63" s="104"/>
    </row>
  </sheetData>
  <sheetProtection algorithmName="SHA-512" hashValue="acgVxUZt3Rl0gwiPmglI7Ys98ok7N0b426XhSTZHhXjpLKGV8wh2v84kABZC8AcLlI4DXyzAtwr9jRcM4oFy1g==" saltValue="2IrprlN3McFBbdBQAeToRA==" spinCount="100000" sheet="1" selectLockedCells="1"/>
  <protectedRanges>
    <protectedRange algorithmName="SHA-512" hashValue="zqrnP2MJ/CMueUSn6zxspDIEJ3RzsSeQ0FFpLcuqq1BojRIe2bdzZJKFwUtO3gRwbT0o7Anv82pnybcfSqfc7A==" saltValue="lSAQy3Tbv8GIagdmQ02S+w==" spinCount="100000" sqref="A10:L41" name="Диапазон1"/>
  </protectedRanges>
  <mergeCells count="17">
    <mergeCell ref="C36:C38"/>
    <mergeCell ref="D36:D38"/>
    <mergeCell ref="H30:I30"/>
    <mergeCell ref="C13:C23"/>
    <mergeCell ref="C24:C26"/>
    <mergeCell ref="C27:C29"/>
    <mergeCell ref="C30:C32"/>
    <mergeCell ref="C33:C35"/>
    <mergeCell ref="H33:I33"/>
    <mergeCell ref="H36:I36"/>
    <mergeCell ref="H27:I27"/>
    <mergeCell ref="H24:I24"/>
    <mergeCell ref="D8:E8"/>
    <mergeCell ref="H11:I11"/>
    <mergeCell ref="H12:I12"/>
    <mergeCell ref="H13:I13"/>
    <mergeCell ref="B11:G11"/>
  </mergeCells>
  <conditionalFormatting sqref="I14:I23">
    <cfRule type="expression" dxfId="15" priority="60">
      <formula>H14&gt;=1</formula>
    </cfRule>
  </conditionalFormatting>
  <conditionalFormatting sqref="I25:I26">
    <cfRule type="expression" dxfId="14" priority="36">
      <formula>H25&gt;=1</formula>
    </cfRule>
  </conditionalFormatting>
  <conditionalFormatting sqref="I28:I29">
    <cfRule type="expression" dxfId="13" priority="14">
      <formula>I28&gt;=1</formula>
    </cfRule>
  </conditionalFormatting>
  <conditionalFormatting sqref="I28:I29">
    <cfRule type="expression" dxfId="12" priority="13">
      <formula>H28&gt;=1</formula>
    </cfRule>
  </conditionalFormatting>
  <conditionalFormatting sqref="I31:I32">
    <cfRule type="expression" dxfId="11" priority="12">
      <formula>I31&gt;=1</formula>
    </cfRule>
  </conditionalFormatting>
  <conditionalFormatting sqref="I31:I32">
    <cfRule type="expression" dxfId="10" priority="11">
      <formula>H31&gt;=1</formula>
    </cfRule>
  </conditionalFormatting>
  <conditionalFormatting sqref="I34:I35">
    <cfRule type="expression" dxfId="9" priority="10">
      <formula>I34&gt;=1</formula>
    </cfRule>
  </conditionalFormatting>
  <conditionalFormatting sqref="I34:I35">
    <cfRule type="expression" dxfId="8" priority="9">
      <formula>H34&gt;=1</formula>
    </cfRule>
  </conditionalFormatting>
  <conditionalFormatting sqref="I37:I40">
    <cfRule type="expression" dxfId="7" priority="8">
      <formula>I37&gt;=1</formula>
    </cfRule>
  </conditionalFormatting>
  <conditionalFormatting sqref="I37:I40">
    <cfRule type="expression" dxfId="6" priority="7">
      <formula>H37&gt;=1</formula>
    </cfRule>
  </conditionalFormatting>
  <conditionalFormatting sqref="H28:H29">
    <cfRule type="expression" dxfId="5" priority="6">
      <formula>H28&gt;=1</formula>
    </cfRule>
  </conditionalFormatting>
  <conditionalFormatting sqref="H31:H32">
    <cfRule type="expression" dxfId="4" priority="5">
      <formula>H31&gt;=1</formula>
    </cfRule>
  </conditionalFormatting>
  <conditionalFormatting sqref="H34:H35">
    <cfRule type="expression" dxfId="3" priority="4">
      <formula>H34&gt;=1</formula>
    </cfRule>
  </conditionalFormatting>
  <conditionalFormatting sqref="H37:H40">
    <cfRule type="expression" dxfId="2" priority="3">
      <formula>H37&gt;=1</formula>
    </cfRule>
  </conditionalFormatting>
  <conditionalFormatting sqref="H25:H26">
    <cfRule type="expression" dxfId="1" priority="2">
      <formula>H25&gt;=1</formula>
    </cfRule>
  </conditionalFormatting>
  <conditionalFormatting sqref="H14:H23">
    <cfRule type="expression" dxfId="0" priority="1">
      <formula>H14&gt;=1</formula>
    </cfRule>
  </conditionalFormatting>
  <dataValidations count="1">
    <dataValidation type="list" allowBlank="1" showInputMessage="1" showErrorMessage="1" sqref="K41 H37:H40 H28:H29 H31:H32 H34:H35 H14:H23 H25:H26" xr:uid="{00000000-0002-0000-0100-000000000000}">
      <formula1>"0,1"</formula1>
    </dataValidation>
  </dataValidations>
  <pageMargins left="0.25" right="0.25" top="0.75" bottom="0.75" header="0.3" footer="0.3"/>
  <pageSetup paperSize="9" scale="39" fitToHeight="0" orientation="landscape" r:id="rId1"/>
  <drawing r:id="rId2"/>
  <legacyDrawing r:id="rId3"/>
  <controls>
    <mc:AlternateContent xmlns:mc="http://schemas.openxmlformats.org/markup-compatibility/2006">
      <mc:Choice Requires="x14">
        <control shapeId="1091" r:id="rId4" name="CheckBox1">
          <controlPr defaultSize="0" autoLine="0" autoPict="0" r:id="rId5">
            <anchor moveWithCells="1">
              <from>
                <xdr:col>8</xdr:col>
                <xdr:colOff>19050</xdr:colOff>
                <xdr:row>13</xdr:row>
                <xdr:rowOff>28575</xdr:rowOff>
              </from>
              <to>
                <xdr:col>8</xdr:col>
                <xdr:colOff>3048000</xdr:colOff>
                <xdr:row>13</xdr:row>
                <xdr:rowOff>2190750</xdr:rowOff>
              </to>
            </anchor>
          </controlPr>
        </control>
      </mc:Choice>
      <mc:Fallback>
        <control shapeId="1091" r:id="rId4" name="CheckBox1"/>
      </mc:Fallback>
    </mc:AlternateContent>
    <mc:AlternateContent xmlns:mc="http://schemas.openxmlformats.org/markup-compatibility/2006">
      <mc:Choice Requires="x14">
        <control shapeId="1092" r:id="rId6" name="CheckBox2">
          <controlPr defaultSize="0" autoLine="0" r:id="rId7">
            <anchor moveWithCells="1">
              <from>
                <xdr:col>8</xdr:col>
                <xdr:colOff>19050</xdr:colOff>
                <xdr:row>14</xdr:row>
                <xdr:rowOff>9525</xdr:rowOff>
              </from>
              <to>
                <xdr:col>8</xdr:col>
                <xdr:colOff>3067050</xdr:colOff>
                <xdr:row>15</xdr:row>
                <xdr:rowOff>190500</xdr:rowOff>
              </to>
            </anchor>
          </controlPr>
        </control>
      </mc:Choice>
      <mc:Fallback>
        <control shapeId="1092" r:id="rId6" name="CheckBox2"/>
      </mc:Fallback>
    </mc:AlternateContent>
    <mc:AlternateContent xmlns:mc="http://schemas.openxmlformats.org/markup-compatibility/2006">
      <mc:Choice Requires="x14">
        <control shapeId="1096" r:id="rId8" name="CheckBox3">
          <controlPr defaultSize="0" autoLine="0" autoPict="0" r:id="rId9">
            <anchor moveWithCells="1">
              <from>
                <xdr:col>8</xdr:col>
                <xdr:colOff>28575</xdr:colOff>
                <xdr:row>15</xdr:row>
                <xdr:rowOff>9525</xdr:rowOff>
              </from>
              <to>
                <xdr:col>8</xdr:col>
                <xdr:colOff>3048000</xdr:colOff>
                <xdr:row>15</xdr:row>
                <xdr:rowOff>2085975</xdr:rowOff>
              </to>
            </anchor>
          </controlPr>
        </control>
      </mc:Choice>
      <mc:Fallback>
        <control shapeId="1096" r:id="rId8" name="CheckBox3"/>
      </mc:Fallback>
    </mc:AlternateContent>
    <mc:AlternateContent xmlns:mc="http://schemas.openxmlformats.org/markup-compatibility/2006">
      <mc:Choice Requires="x14">
        <control shapeId="1097" r:id="rId10" name="CheckBox4">
          <controlPr defaultSize="0" autoLine="0" autoPict="0" r:id="rId11">
            <anchor moveWithCells="1">
              <from>
                <xdr:col>8</xdr:col>
                <xdr:colOff>28575</xdr:colOff>
                <xdr:row>16</xdr:row>
                <xdr:rowOff>38100</xdr:rowOff>
              </from>
              <to>
                <xdr:col>8</xdr:col>
                <xdr:colOff>3067050</xdr:colOff>
                <xdr:row>16</xdr:row>
                <xdr:rowOff>2914650</xdr:rowOff>
              </to>
            </anchor>
          </controlPr>
        </control>
      </mc:Choice>
      <mc:Fallback>
        <control shapeId="1097" r:id="rId10" name="CheckBox4"/>
      </mc:Fallback>
    </mc:AlternateContent>
    <mc:AlternateContent xmlns:mc="http://schemas.openxmlformats.org/markup-compatibility/2006">
      <mc:Choice Requires="x14">
        <control shapeId="1098" r:id="rId12" name="CheckBox5">
          <controlPr defaultSize="0" autoLine="0" autoPict="0" r:id="rId13">
            <anchor moveWithCells="1">
              <from>
                <xdr:col>8</xdr:col>
                <xdr:colOff>28575</xdr:colOff>
                <xdr:row>17</xdr:row>
                <xdr:rowOff>38100</xdr:rowOff>
              </from>
              <to>
                <xdr:col>9</xdr:col>
                <xdr:colOff>0</xdr:colOff>
                <xdr:row>17</xdr:row>
                <xdr:rowOff>2495550</xdr:rowOff>
              </to>
            </anchor>
          </controlPr>
        </control>
      </mc:Choice>
      <mc:Fallback>
        <control shapeId="1098" r:id="rId12" name="CheckBox5"/>
      </mc:Fallback>
    </mc:AlternateContent>
    <mc:AlternateContent xmlns:mc="http://schemas.openxmlformats.org/markup-compatibility/2006">
      <mc:Choice Requires="x14">
        <control shapeId="1099" r:id="rId14" name="CheckBox6">
          <controlPr defaultSize="0" autoLine="0" autoPict="0" r:id="rId15">
            <anchor moveWithCells="1">
              <from>
                <xdr:col>8</xdr:col>
                <xdr:colOff>28575</xdr:colOff>
                <xdr:row>18</xdr:row>
                <xdr:rowOff>85725</xdr:rowOff>
              </from>
              <to>
                <xdr:col>9</xdr:col>
                <xdr:colOff>0</xdr:colOff>
                <xdr:row>18</xdr:row>
                <xdr:rowOff>2085975</xdr:rowOff>
              </to>
            </anchor>
          </controlPr>
        </control>
      </mc:Choice>
      <mc:Fallback>
        <control shapeId="1099" r:id="rId14" name="CheckBox6"/>
      </mc:Fallback>
    </mc:AlternateContent>
    <mc:AlternateContent xmlns:mc="http://schemas.openxmlformats.org/markup-compatibility/2006">
      <mc:Choice Requires="x14">
        <control shapeId="1100" r:id="rId16" name="CheckBox7">
          <controlPr defaultSize="0" autoLine="0" autoPict="0" r:id="rId17">
            <anchor moveWithCells="1">
              <from>
                <xdr:col>8</xdr:col>
                <xdr:colOff>9525</xdr:colOff>
                <xdr:row>19</xdr:row>
                <xdr:rowOff>47625</xdr:rowOff>
              </from>
              <to>
                <xdr:col>8</xdr:col>
                <xdr:colOff>3048000</xdr:colOff>
                <xdr:row>19</xdr:row>
                <xdr:rowOff>1495425</xdr:rowOff>
              </to>
            </anchor>
          </controlPr>
        </control>
      </mc:Choice>
      <mc:Fallback>
        <control shapeId="1100" r:id="rId16" name="CheckBox7"/>
      </mc:Fallback>
    </mc:AlternateContent>
    <mc:AlternateContent xmlns:mc="http://schemas.openxmlformats.org/markup-compatibility/2006">
      <mc:Choice Requires="x14">
        <control shapeId="1101" r:id="rId18" name="CheckBox8">
          <controlPr defaultSize="0" autoLine="0" autoPict="0" r:id="rId19">
            <anchor moveWithCells="1">
              <from>
                <xdr:col>8</xdr:col>
                <xdr:colOff>19050</xdr:colOff>
                <xdr:row>20</xdr:row>
                <xdr:rowOff>38100</xdr:rowOff>
              </from>
              <to>
                <xdr:col>8</xdr:col>
                <xdr:colOff>3067050</xdr:colOff>
                <xdr:row>20</xdr:row>
                <xdr:rowOff>1590675</xdr:rowOff>
              </to>
            </anchor>
          </controlPr>
        </control>
      </mc:Choice>
      <mc:Fallback>
        <control shapeId="1101" r:id="rId18" name="CheckBox8"/>
      </mc:Fallback>
    </mc:AlternateContent>
    <mc:AlternateContent xmlns:mc="http://schemas.openxmlformats.org/markup-compatibility/2006">
      <mc:Choice Requires="x14">
        <control shapeId="1102" r:id="rId20" name="CheckBox9">
          <controlPr defaultSize="0" autoLine="0" autoPict="0" r:id="rId21">
            <anchor moveWithCells="1">
              <from>
                <xdr:col>8</xdr:col>
                <xdr:colOff>28575</xdr:colOff>
                <xdr:row>21</xdr:row>
                <xdr:rowOff>38100</xdr:rowOff>
              </from>
              <to>
                <xdr:col>8</xdr:col>
                <xdr:colOff>3067050</xdr:colOff>
                <xdr:row>21</xdr:row>
                <xdr:rowOff>1657350</xdr:rowOff>
              </to>
            </anchor>
          </controlPr>
        </control>
      </mc:Choice>
      <mc:Fallback>
        <control shapeId="1102" r:id="rId20" name="CheckBox9"/>
      </mc:Fallback>
    </mc:AlternateContent>
    <mc:AlternateContent xmlns:mc="http://schemas.openxmlformats.org/markup-compatibility/2006">
      <mc:Choice Requires="x14">
        <control shapeId="1103" r:id="rId22" name="CheckBox10">
          <controlPr defaultSize="0" autoLine="0" autoPict="0" r:id="rId23">
            <anchor moveWithCells="1">
              <from>
                <xdr:col>8</xdr:col>
                <xdr:colOff>28575</xdr:colOff>
                <xdr:row>22</xdr:row>
                <xdr:rowOff>38100</xdr:rowOff>
              </from>
              <to>
                <xdr:col>9</xdr:col>
                <xdr:colOff>0</xdr:colOff>
                <xdr:row>22</xdr:row>
                <xdr:rowOff>2343150</xdr:rowOff>
              </to>
            </anchor>
          </controlPr>
        </control>
      </mc:Choice>
      <mc:Fallback>
        <control shapeId="1103" r:id="rId22" name="CheckBox10"/>
      </mc:Fallback>
    </mc:AlternateContent>
    <mc:AlternateContent xmlns:mc="http://schemas.openxmlformats.org/markup-compatibility/2006">
      <mc:Choice Requires="x14">
        <control shapeId="1104" r:id="rId24" name="CheckBox11">
          <controlPr defaultSize="0" autoLine="0" r:id="rId25">
            <anchor moveWithCells="1">
              <from>
                <xdr:col>8</xdr:col>
                <xdr:colOff>19050</xdr:colOff>
                <xdr:row>24</xdr:row>
                <xdr:rowOff>19050</xdr:rowOff>
              </from>
              <to>
                <xdr:col>8</xdr:col>
                <xdr:colOff>3067050</xdr:colOff>
                <xdr:row>24</xdr:row>
                <xdr:rowOff>1914525</xdr:rowOff>
              </to>
            </anchor>
          </controlPr>
        </control>
      </mc:Choice>
      <mc:Fallback>
        <control shapeId="1104" r:id="rId24" name="CheckBox11"/>
      </mc:Fallback>
    </mc:AlternateContent>
    <mc:AlternateContent xmlns:mc="http://schemas.openxmlformats.org/markup-compatibility/2006">
      <mc:Choice Requires="x14">
        <control shapeId="1105" r:id="rId26" name="CheckBox12">
          <controlPr defaultSize="0" autoLine="0" r:id="rId27">
            <anchor moveWithCells="1">
              <from>
                <xdr:col>8</xdr:col>
                <xdr:colOff>9525</xdr:colOff>
                <xdr:row>25</xdr:row>
                <xdr:rowOff>9525</xdr:rowOff>
              </from>
              <to>
                <xdr:col>8</xdr:col>
                <xdr:colOff>3067050</xdr:colOff>
                <xdr:row>25</xdr:row>
                <xdr:rowOff>2895600</xdr:rowOff>
              </to>
            </anchor>
          </controlPr>
        </control>
      </mc:Choice>
      <mc:Fallback>
        <control shapeId="1105" r:id="rId26" name="CheckBox12"/>
      </mc:Fallback>
    </mc:AlternateContent>
    <mc:AlternateContent xmlns:mc="http://schemas.openxmlformats.org/markup-compatibility/2006">
      <mc:Choice Requires="x14">
        <control shapeId="1106" r:id="rId28" name="CheckBox13">
          <controlPr defaultSize="0" autoLine="0" autoPict="0" r:id="rId29">
            <anchor moveWithCells="1">
              <from>
                <xdr:col>8</xdr:col>
                <xdr:colOff>19050</xdr:colOff>
                <xdr:row>27</xdr:row>
                <xdr:rowOff>19050</xdr:rowOff>
              </from>
              <to>
                <xdr:col>8</xdr:col>
                <xdr:colOff>3038475</xdr:colOff>
                <xdr:row>27</xdr:row>
                <xdr:rowOff>1171575</xdr:rowOff>
              </to>
            </anchor>
          </controlPr>
        </control>
      </mc:Choice>
      <mc:Fallback>
        <control shapeId="1106" r:id="rId28" name="CheckBox13"/>
      </mc:Fallback>
    </mc:AlternateContent>
    <mc:AlternateContent xmlns:mc="http://schemas.openxmlformats.org/markup-compatibility/2006">
      <mc:Choice Requires="x14">
        <control shapeId="1107" r:id="rId30" name="CheckBox14">
          <controlPr defaultSize="0" autoLine="0" r:id="rId31">
            <anchor moveWithCells="1">
              <from>
                <xdr:col>8</xdr:col>
                <xdr:colOff>28575</xdr:colOff>
                <xdr:row>28</xdr:row>
                <xdr:rowOff>28575</xdr:rowOff>
              </from>
              <to>
                <xdr:col>8</xdr:col>
                <xdr:colOff>3048000</xdr:colOff>
                <xdr:row>28</xdr:row>
                <xdr:rowOff>2171700</xdr:rowOff>
              </to>
            </anchor>
          </controlPr>
        </control>
      </mc:Choice>
      <mc:Fallback>
        <control shapeId="1107" r:id="rId30" name="CheckBox14"/>
      </mc:Fallback>
    </mc:AlternateContent>
    <mc:AlternateContent xmlns:mc="http://schemas.openxmlformats.org/markup-compatibility/2006">
      <mc:Choice Requires="x14">
        <control shapeId="1108" r:id="rId32" name="CheckBox15">
          <controlPr defaultSize="0" autoLine="0" autoPict="0" r:id="rId33">
            <anchor moveWithCells="1">
              <from>
                <xdr:col>8</xdr:col>
                <xdr:colOff>28575</xdr:colOff>
                <xdr:row>30</xdr:row>
                <xdr:rowOff>28575</xdr:rowOff>
              </from>
              <to>
                <xdr:col>8</xdr:col>
                <xdr:colOff>3048000</xdr:colOff>
                <xdr:row>30</xdr:row>
                <xdr:rowOff>1381125</xdr:rowOff>
              </to>
            </anchor>
          </controlPr>
        </control>
      </mc:Choice>
      <mc:Fallback>
        <control shapeId="1108" r:id="rId32" name="CheckBox15"/>
      </mc:Fallback>
    </mc:AlternateContent>
    <mc:AlternateContent xmlns:mc="http://schemas.openxmlformats.org/markup-compatibility/2006">
      <mc:Choice Requires="x14">
        <control shapeId="1109" r:id="rId34" name="CheckBox16">
          <controlPr defaultSize="0" autoLine="0" autoPict="0" r:id="rId35">
            <anchor moveWithCells="1">
              <from>
                <xdr:col>8</xdr:col>
                <xdr:colOff>28575</xdr:colOff>
                <xdr:row>31</xdr:row>
                <xdr:rowOff>28575</xdr:rowOff>
              </from>
              <to>
                <xdr:col>8</xdr:col>
                <xdr:colOff>3067050</xdr:colOff>
                <xdr:row>31</xdr:row>
                <xdr:rowOff>1371600</xdr:rowOff>
              </to>
            </anchor>
          </controlPr>
        </control>
      </mc:Choice>
      <mc:Fallback>
        <control shapeId="1109" r:id="rId34" name="CheckBox16"/>
      </mc:Fallback>
    </mc:AlternateContent>
    <mc:AlternateContent xmlns:mc="http://schemas.openxmlformats.org/markup-compatibility/2006">
      <mc:Choice Requires="x14">
        <control shapeId="1110" r:id="rId36" name="CheckBox17">
          <controlPr defaultSize="0" autoLine="0" autoPict="0" r:id="rId37">
            <anchor moveWithCells="1">
              <from>
                <xdr:col>8</xdr:col>
                <xdr:colOff>38100</xdr:colOff>
                <xdr:row>33</xdr:row>
                <xdr:rowOff>57150</xdr:rowOff>
              </from>
              <to>
                <xdr:col>8</xdr:col>
                <xdr:colOff>3048000</xdr:colOff>
                <xdr:row>33</xdr:row>
                <xdr:rowOff>962025</xdr:rowOff>
              </to>
            </anchor>
          </controlPr>
        </control>
      </mc:Choice>
      <mc:Fallback>
        <control shapeId="1110" r:id="rId36" name="CheckBox17"/>
      </mc:Fallback>
    </mc:AlternateContent>
    <mc:AlternateContent xmlns:mc="http://schemas.openxmlformats.org/markup-compatibility/2006">
      <mc:Choice Requires="x14">
        <control shapeId="1111" r:id="rId38" name="CheckBox18">
          <controlPr defaultSize="0" autoLine="0" autoPict="0" r:id="rId39">
            <anchor moveWithCells="1">
              <from>
                <xdr:col>8</xdr:col>
                <xdr:colOff>28575</xdr:colOff>
                <xdr:row>34</xdr:row>
                <xdr:rowOff>28575</xdr:rowOff>
              </from>
              <to>
                <xdr:col>8</xdr:col>
                <xdr:colOff>3067050</xdr:colOff>
                <xdr:row>34</xdr:row>
                <xdr:rowOff>2686050</xdr:rowOff>
              </to>
            </anchor>
          </controlPr>
        </control>
      </mc:Choice>
      <mc:Fallback>
        <control shapeId="1111" r:id="rId38" name="CheckBox18"/>
      </mc:Fallback>
    </mc:AlternateContent>
    <mc:AlternateContent xmlns:mc="http://schemas.openxmlformats.org/markup-compatibility/2006">
      <mc:Choice Requires="x14">
        <control shapeId="1112" r:id="rId40" name="CheckBox19">
          <controlPr defaultSize="0" autoLine="0" autoPict="0" r:id="rId41">
            <anchor moveWithCells="1">
              <from>
                <xdr:col>8</xdr:col>
                <xdr:colOff>28575</xdr:colOff>
                <xdr:row>36</xdr:row>
                <xdr:rowOff>47625</xdr:rowOff>
              </from>
              <to>
                <xdr:col>8</xdr:col>
                <xdr:colOff>3067050</xdr:colOff>
                <xdr:row>36</xdr:row>
                <xdr:rowOff>1181100</xdr:rowOff>
              </to>
            </anchor>
          </controlPr>
        </control>
      </mc:Choice>
      <mc:Fallback>
        <control shapeId="1112" r:id="rId40" name="CheckBox19"/>
      </mc:Fallback>
    </mc:AlternateContent>
    <mc:AlternateContent xmlns:mc="http://schemas.openxmlformats.org/markup-compatibility/2006">
      <mc:Choice Requires="x14">
        <control shapeId="1113" r:id="rId42" name="CheckBox20">
          <controlPr defaultSize="0" autoLine="0" autoPict="0" r:id="rId43">
            <anchor moveWithCells="1">
              <from>
                <xdr:col>8</xdr:col>
                <xdr:colOff>28575</xdr:colOff>
                <xdr:row>37</xdr:row>
                <xdr:rowOff>19050</xdr:rowOff>
              </from>
              <to>
                <xdr:col>8</xdr:col>
                <xdr:colOff>3067050</xdr:colOff>
                <xdr:row>37</xdr:row>
                <xdr:rowOff>1190625</xdr:rowOff>
              </to>
            </anchor>
          </controlPr>
        </control>
      </mc:Choice>
      <mc:Fallback>
        <control shapeId="1113" r:id="rId42" name="CheckBox20"/>
      </mc:Fallback>
    </mc:AlternateContent>
    <mc:AlternateContent xmlns:mc="http://schemas.openxmlformats.org/markup-compatibility/2006">
      <mc:Choice Requires="x14">
        <control shapeId="1114" r:id="rId44" name="CheckBox21">
          <controlPr defaultSize="0" autoLine="0" autoPict="0" r:id="rId45">
            <anchor moveWithCells="1">
              <from>
                <xdr:col>8</xdr:col>
                <xdr:colOff>38100</xdr:colOff>
                <xdr:row>38</xdr:row>
                <xdr:rowOff>19050</xdr:rowOff>
              </from>
              <to>
                <xdr:col>8</xdr:col>
                <xdr:colOff>3048000</xdr:colOff>
                <xdr:row>38</xdr:row>
                <xdr:rowOff>5181600</xdr:rowOff>
              </to>
            </anchor>
          </controlPr>
        </control>
      </mc:Choice>
      <mc:Fallback>
        <control shapeId="1114" r:id="rId44" name="CheckBox21"/>
      </mc:Fallback>
    </mc:AlternateContent>
    <mc:AlternateContent xmlns:mc="http://schemas.openxmlformats.org/markup-compatibility/2006">
      <mc:Choice Requires="x14">
        <control shapeId="1115" r:id="rId46" name="CheckBox22">
          <controlPr defaultSize="0" autoLine="0" autoPict="0" r:id="rId47">
            <anchor moveWithCells="1">
              <from>
                <xdr:col>8</xdr:col>
                <xdr:colOff>38100</xdr:colOff>
                <xdr:row>39</xdr:row>
                <xdr:rowOff>38100</xdr:rowOff>
              </from>
              <to>
                <xdr:col>8</xdr:col>
                <xdr:colOff>3048000</xdr:colOff>
                <xdr:row>39</xdr:row>
                <xdr:rowOff>1581150</xdr:rowOff>
              </to>
            </anchor>
          </controlPr>
        </control>
      </mc:Choice>
      <mc:Fallback>
        <control shapeId="1115" r:id="rId46" name="CheckBox22"/>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Лист3"/>
  <dimension ref="A5:AI21"/>
  <sheetViews>
    <sheetView topLeftCell="J1" workbookViewId="0">
      <selection activeCell="Y19" sqref="Y19"/>
    </sheetView>
  </sheetViews>
  <sheetFormatPr defaultRowHeight="15" x14ac:dyDescent="0.25"/>
  <cols>
    <col min="14" max="14" width="9.140625" customWidth="1"/>
    <col min="18" max="18" width="8.5703125" customWidth="1"/>
    <col min="19" max="19" width="12.42578125" customWidth="1"/>
    <col min="20" max="20" width="11" customWidth="1"/>
    <col min="21" max="21" width="28.7109375" customWidth="1"/>
    <col min="22" max="22" width="9.85546875" customWidth="1"/>
    <col min="23" max="23" width="10.28515625" customWidth="1"/>
    <col min="24" max="24" width="10.85546875" customWidth="1"/>
    <col min="26" max="26" width="5.140625" customWidth="1"/>
    <col min="30" max="30" width="9.28515625" customWidth="1"/>
  </cols>
  <sheetData>
    <row r="5" spans="1:35" ht="15" customHeight="1" x14ac:dyDescent="0.25">
      <c r="A5" s="163" t="s">
        <v>16</v>
      </c>
      <c r="B5" s="179" t="s">
        <v>3</v>
      </c>
      <c r="C5" s="179"/>
      <c r="D5" s="179"/>
      <c r="E5" s="179"/>
      <c r="F5" s="179"/>
      <c r="G5" s="179"/>
      <c r="H5" s="179"/>
      <c r="I5" s="179"/>
      <c r="J5" s="179"/>
      <c r="K5" s="194"/>
      <c r="L5" s="1"/>
      <c r="O5" s="184" t="s">
        <v>19</v>
      </c>
      <c r="P5" s="185"/>
      <c r="Q5" s="185"/>
      <c r="R5" s="185"/>
      <c r="S5" s="185"/>
      <c r="T5" s="185"/>
      <c r="U5" s="185"/>
      <c r="V5" s="185"/>
      <c r="W5" s="185"/>
      <c r="X5" s="185"/>
      <c r="Y5" s="185"/>
      <c r="Z5" s="185"/>
      <c r="AA5" s="185"/>
      <c r="AB5" s="185"/>
      <c r="AC5" s="185"/>
      <c r="AD5" s="186"/>
      <c r="AE5" s="1"/>
    </row>
    <row r="6" spans="1:35" x14ac:dyDescent="0.25">
      <c r="A6" s="163"/>
      <c r="B6" s="179"/>
      <c r="C6" s="179"/>
      <c r="D6" s="179"/>
      <c r="E6" s="179"/>
      <c r="F6" s="179"/>
      <c r="G6" s="179"/>
      <c r="H6" s="179"/>
      <c r="I6" s="179"/>
      <c r="J6" s="179"/>
      <c r="K6" s="194"/>
      <c r="L6" s="1"/>
      <c r="O6" s="187"/>
      <c r="P6" s="188"/>
      <c r="Q6" s="188"/>
      <c r="R6" s="188"/>
      <c r="S6" s="188"/>
      <c r="T6" s="188"/>
      <c r="U6" s="188"/>
      <c r="V6" s="188"/>
      <c r="W6" s="188"/>
      <c r="X6" s="188"/>
      <c r="Y6" s="188"/>
      <c r="Z6" s="188"/>
      <c r="AA6" s="188"/>
      <c r="AB6" s="188"/>
      <c r="AC6" s="188"/>
      <c r="AD6" s="189"/>
      <c r="AE6" s="1"/>
    </row>
    <row r="7" spans="1:35" x14ac:dyDescent="0.25">
      <c r="A7" s="163"/>
      <c r="B7" s="179"/>
      <c r="C7" s="179"/>
      <c r="D7" s="179"/>
      <c r="E7" s="179"/>
      <c r="F7" s="179"/>
      <c r="G7" s="179"/>
      <c r="H7" s="179"/>
      <c r="I7" s="179"/>
      <c r="J7" s="179"/>
      <c r="K7" s="194"/>
      <c r="L7" s="1"/>
      <c r="O7" s="20"/>
      <c r="P7" s="19"/>
      <c r="Q7" s="19"/>
      <c r="R7" s="19"/>
      <c r="S7" s="19"/>
      <c r="T7" s="27"/>
      <c r="U7" s="19"/>
      <c r="V7" s="19"/>
      <c r="W7" s="19"/>
      <c r="X7" s="19"/>
      <c r="Y7" s="27"/>
      <c r="Z7" s="19"/>
      <c r="AA7" s="19"/>
      <c r="AB7" s="27"/>
      <c r="AC7" s="19"/>
      <c r="AD7" s="19"/>
      <c r="AE7" s="1"/>
    </row>
    <row r="8" spans="1:35" x14ac:dyDescent="0.25">
      <c r="A8" s="163"/>
      <c r="B8" s="179"/>
      <c r="C8" s="179"/>
      <c r="D8" s="179"/>
      <c r="E8" s="179"/>
      <c r="F8" s="179"/>
      <c r="G8" s="179"/>
      <c r="H8" s="179"/>
      <c r="I8" s="179"/>
      <c r="J8" s="179"/>
      <c r="K8" s="195"/>
      <c r="L8" s="3"/>
      <c r="O8" s="1"/>
      <c r="T8" s="3"/>
      <c r="Y8" s="3"/>
      <c r="AB8" s="3"/>
      <c r="AE8" s="3"/>
    </row>
    <row r="9" spans="1:35" s="6" customFormat="1" ht="65.25" customHeight="1" x14ac:dyDescent="0.25">
      <c r="A9" s="163"/>
      <c r="B9" s="179"/>
      <c r="C9" s="179"/>
      <c r="D9" s="179"/>
      <c r="E9" s="179"/>
      <c r="F9" s="179"/>
      <c r="G9" s="179"/>
      <c r="H9" s="179"/>
      <c r="I9" s="179"/>
      <c r="J9" s="179"/>
      <c r="K9" s="167" t="s">
        <v>17</v>
      </c>
      <c r="L9" s="168"/>
      <c r="N9" s="167" t="s">
        <v>26</v>
      </c>
      <c r="O9" s="168"/>
      <c r="Q9" s="16"/>
      <c r="R9" s="16"/>
      <c r="S9" s="167" t="s">
        <v>8</v>
      </c>
      <c r="T9" s="168"/>
      <c r="X9" s="167" t="s">
        <v>10</v>
      </c>
      <c r="Y9" s="168"/>
      <c r="Z9" s="22"/>
      <c r="AA9" s="167" t="s">
        <v>13</v>
      </c>
      <c r="AB9" s="168"/>
      <c r="AD9" s="167" t="s">
        <v>20</v>
      </c>
      <c r="AE9" s="168"/>
      <c r="AG9" s="16"/>
      <c r="AH9" s="16"/>
    </row>
    <row r="10" spans="1:35" ht="20.25" customHeight="1" x14ac:dyDescent="0.25">
      <c r="A10" s="163"/>
      <c r="B10" s="179"/>
      <c r="C10" s="179"/>
      <c r="D10" s="179"/>
      <c r="E10" s="179"/>
      <c r="F10" s="179"/>
      <c r="G10" s="179"/>
      <c r="H10" s="179"/>
      <c r="I10" s="179"/>
      <c r="J10" s="179"/>
      <c r="K10" s="7"/>
      <c r="L10" s="5"/>
      <c r="O10" s="1"/>
      <c r="T10" s="1"/>
      <c r="Y10" s="1"/>
      <c r="AB10" s="1"/>
      <c r="AE10" s="1"/>
    </row>
    <row r="11" spans="1:35" s="6" customFormat="1" ht="21" customHeight="1" x14ac:dyDescent="0.25">
      <c r="A11" s="164"/>
      <c r="B11" s="33"/>
      <c r="C11" s="33"/>
      <c r="D11" s="33"/>
      <c r="E11" s="33"/>
      <c r="F11" s="33"/>
      <c r="G11" s="33"/>
      <c r="H11" s="34"/>
      <c r="I11" s="31"/>
      <c r="J11" s="31"/>
      <c r="K11" s="32"/>
      <c r="L11" s="181" t="s">
        <v>1</v>
      </c>
      <c r="M11" s="182"/>
      <c r="N11" s="183"/>
      <c r="O11" s="10"/>
      <c r="P11" s="10"/>
      <c r="Q11" s="10"/>
      <c r="R11" s="169" t="s">
        <v>7</v>
      </c>
      <c r="S11" s="170"/>
      <c r="T11" s="12"/>
      <c r="U11" s="10"/>
      <c r="V11" s="10"/>
      <c r="W11" s="169" t="s">
        <v>11</v>
      </c>
      <c r="X11" s="177"/>
      <c r="Y11" s="169" t="s">
        <v>12</v>
      </c>
      <c r="Z11" s="170"/>
      <c r="AA11" s="177"/>
      <c r="AB11" s="169" t="s">
        <v>18</v>
      </c>
      <c r="AC11" s="170"/>
      <c r="AD11" s="177"/>
      <c r="AE11" s="21"/>
      <c r="AF11" s="14"/>
      <c r="AG11" s="23"/>
      <c r="AH11" s="23"/>
      <c r="AI11" s="23"/>
    </row>
    <row r="12" spans="1:35" ht="18.75" customHeight="1" x14ac:dyDescent="0.25">
      <c r="A12" s="165"/>
      <c r="B12" s="178"/>
      <c r="C12" s="178"/>
      <c r="D12" s="178"/>
      <c r="E12" s="178"/>
      <c r="F12" s="178"/>
      <c r="G12" s="193"/>
      <c r="H12" s="34"/>
      <c r="I12" s="31"/>
      <c r="J12" s="31"/>
      <c r="K12" s="31"/>
      <c r="L12" s="28"/>
      <c r="M12" s="29"/>
      <c r="N12" s="29"/>
      <c r="O12" s="171" t="s">
        <v>2</v>
      </c>
      <c r="P12" s="172"/>
      <c r="Q12" s="172"/>
      <c r="R12" s="172"/>
      <c r="S12" s="172"/>
      <c r="T12" s="172"/>
      <c r="U12" s="172"/>
      <c r="V12" s="172"/>
      <c r="W12" s="172"/>
      <c r="X12" s="172"/>
      <c r="Y12" s="172"/>
      <c r="Z12" s="172"/>
      <c r="AA12" s="172"/>
      <c r="AB12" s="172"/>
      <c r="AC12" s="172"/>
      <c r="AD12" s="173"/>
      <c r="AE12" s="14"/>
      <c r="AF12" s="14"/>
      <c r="AG12" s="24"/>
      <c r="AH12" s="24"/>
      <c r="AI12" s="24"/>
    </row>
    <row r="13" spans="1:35" ht="18.75" customHeight="1" x14ac:dyDescent="0.25">
      <c r="A13" s="166"/>
      <c r="B13" s="2"/>
      <c r="C13" s="2"/>
      <c r="D13" s="2"/>
      <c r="E13" s="190" t="s">
        <v>5</v>
      </c>
      <c r="F13" s="191"/>
      <c r="G13" s="192"/>
      <c r="H13" s="31"/>
      <c r="I13" s="31"/>
      <c r="J13" s="31"/>
      <c r="K13" s="32"/>
      <c r="L13" s="28"/>
      <c r="M13" s="29"/>
      <c r="N13" s="30"/>
      <c r="O13" s="10"/>
      <c r="P13" s="10"/>
      <c r="Q13" s="10"/>
      <c r="R13" s="12"/>
      <c r="S13" s="10"/>
      <c r="T13" s="174" t="s">
        <v>14</v>
      </c>
      <c r="U13" s="175"/>
      <c r="V13" s="176"/>
      <c r="W13" s="12"/>
      <c r="X13" s="10"/>
      <c r="Y13" s="10"/>
      <c r="Z13" s="10"/>
      <c r="AA13" s="10"/>
      <c r="AB13" s="12"/>
      <c r="AC13" s="10"/>
      <c r="AD13" s="10"/>
      <c r="AE13" s="21"/>
      <c r="AF13" s="14"/>
      <c r="AG13" s="24"/>
      <c r="AH13" s="24"/>
      <c r="AI13" s="24"/>
    </row>
    <row r="14" spans="1:35" x14ac:dyDescent="0.25">
      <c r="A14" s="162" t="s">
        <v>15</v>
      </c>
      <c r="E14" s="25"/>
      <c r="F14" s="9"/>
      <c r="G14" s="196" t="s">
        <v>25</v>
      </c>
      <c r="H14" s="196"/>
      <c r="I14" s="11"/>
      <c r="J14" s="11"/>
      <c r="K14" s="197" t="s">
        <v>24</v>
      </c>
      <c r="L14" s="197"/>
      <c r="M14" s="6"/>
      <c r="N14" s="6"/>
      <c r="O14" s="16"/>
      <c r="P14" s="16"/>
      <c r="Q14" s="16"/>
      <c r="R14" s="18"/>
      <c r="S14" s="16"/>
      <c r="T14" s="16"/>
      <c r="U14" s="16"/>
      <c r="V14" s="16"/>
      <c r="W14" s="18"/>
      <c r="X14" s="16"/>
      <c r="Y14" s="16"/>
      <c r="Z14" s="16"/>
      <c r="AA14" s="180" t="s">
        <v>22</v>
      </c>
      <c r="AB14" s="180"/>
      <c r="AD14" s="180" t="s">
        <v>21</v>
      </c>
      <c r="AE14" s="180"/>
      <c r="AF14" s="17"/>
    </row>
    <row r="15" spans="1:35" x14ac:dyDescent="0.25">
      <c r="A15" s="163"/>
      <c r="E15" s="13"/>
      <c r="F15" s="9"/>
      <c r="G15" s="9"/>
      <c r="H15" s="15"/>
      <c r="I15" s="11"/>
      <c r="J15" s="11"/>
      <c r="K15" s="11"/>
      <c r="L15" s="11"/>
      <c r="M15" s="6"/>
      <c r="N15" s="6"/>
      <c r="O15" s="16"/>
      <c r="P15" s="16"/>
      <c r="Q15" s="16"/>
      <c r="R15" s="26"/>
      <c r="S15" s="16"/>
      <c r="T15" s="16"/>
      <c r="U15" s="16"/>
      <c r="V15" s="16"/>
      <c r="W15" s="26"/>
      <c r="X15" s="16"/>
      <c r="Y15" s="16"/>
      <c r="Z15" s="16"/>
      <c r="AC15" s="16"/>
      <c r="AF15" s="17"/>
    </row>
    <row r="16" spans="1:35" ht="87" customHeight="1" x14ac:dyDescent="0.25">
      <c r="A16" s="163"/>
      <c r="D16" s="167" t="s">
        <v>4</v>
      </c>
      <c r="E16" s="168"/>
      <c r="G16" s="167" t="s">
        <v>6</v>
      </c>
      <c r="H16" s="168"/>
      <c r="Q16" s="167" t="s">
        <v>23</v>
      </c>
      <c r="R16" s="168"/>
      <c r="V16" s="167" t="s">
        <v>9</v>
      </c>
      <c r="W16" s="168"/>
    </row>
    <row r="17" spans="1:24" x14ac:dyDescent="0.25">
      <c r="A17" s="163"/>
      <c r="E17" s="1"/>
      <c r="H17" s="8"/>
      <c r="R17" s="8"/>
      <c r="W17" s="1"/>
    </row>
    <row r="18" spans="1:24" x14ac:dyDescent="0.25">
      <c r="A18" s="163"/>
    </row>
    <row r="19" spans="1:24" x14ac:dyDescent="0.25">
      <c r="A19" s="163"/>
    </row>
    <row r="21" spans="1:24" x14ac:dyDescent="0.25">
      <c r="X21" s="4"/>
    </row>
  </sheetData>
  <mergeCells count="30">
    <mergeCell ref="V16:W16"/>
    <mergeCell ref="AD9:AE9"/>
    <mergeCell ref="K9:L9"/>
    <mergeCell ref="AB11:AD11"/>
    <mergeCell ref="AD14:AE14"/>
    <mergeCell ref="K14:L14"/>
    <mergeCell ref="AA9:AB9"/>
    <mergeCell ref="Y11:AA11"/>
    <mergeCell ref="D16:E16"/>
    <mergeCell ref="E13:G13"/>
    <mergeCell ref="E12:G12"/>
    <mergeCell ref="K5:K8"/>
    <mergeCell ref="N9:O9"/>
    <mergeCell ref="G14:H14"/>
    <mergeCell ref="A14:A19"/>
    <mergeCell ref="A5:A10"/>
    <mergeCell ref="A11:A13"/>
    <mergeCell ref="Q16:R16"/>
    <mergeCell ref="S9:T9"/>
    <mergeCell ref="R11:S11"/>
    <mergeCell ref="O12:AD12"/>
    <mergeCell ref="T13:V13"/>
    <mergeCell ref="X9:Y9"/>
    <mergeCell ref="W11:X11"/>
    <mergeCell ref="B12:D12"/>
    <mergeCell ref="B5:J10"/>
    <mergeCell ref="AA14:AB14"/>
    <mergeCell ref="L11:N11"/>
    <mergeCell ref="G16:H16"/>
    <mergeCell ref="O5:AD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Требования</vt:lpstr>
      <vt:lpstr>Хронология</vt:lpstr>
      <vt:lpstr>Требования!Область_печати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Никита Павлов</dc:creator>
  <cp:lastModifiedBy>Распутин Владимир Владимирович</cp:lastModifiedBy>
  <cp:lastPrinted>2025-04-22T03:27:37Z</cp:lastPrinted>
  <dcterms:created xsi:type="dcterms:W3CDTF">2024-12-22T08:57:43Z</dcterms:created>
  <dcterms:modified xsi:type="dcterms:W3CDTF">2026-05-15T07:08:39Z</dcterms:modified>
</cp:coreProperties>
</file>