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ladnikovKK\Desktop\Цены\11 число апрель 2025\На сайт\"/>
    </mc:Choice>
  </mc:AlternateContent>
  <xr:revisionPtr revIDLastSave="0" documentId="13_ncr:1_{5B6D66BE-31B2-417E-9CDE-19588798C76A}" xr6:coauthVersionLast="47" xr6:coauthVersionMax="47" xr10:uidLastSave="{00000000-0000-0000-0000-000000000000}"/>
  <bookViews>
    <workbookView xWindow="-120" yWindow="-120" windowWidth="29040" windowHeight="15840" tabRatio="832" activeTab="3" xr2:uid="{576A28C4-8398-4BDD-B299-8BA7C336DB56}"/>
  </bookViews>
  <sheets>
    <sheet name="Январь 2025" sheetId="4" r:id="rId1"/>
    <sheet name="Февраль 2025" sheetId="5" r:id="rId2"/>
    <sheet name="Март 2025" sheetId="6" r:id="rId3"/>
    <sheet name="Апрель 2025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7" l="1"/>
  <c r="E23" i="7" s="1"/>
  <c r="E22" i="6"/>
  <c r="E23" i="6" s="1"/>
  <c r="E22" i="5"/>
  <c r="E23" i="5" s="1"/>
  <c r="E22" i="4"/>
  <c r="E23" i="4" s="1"/>
</calcChain>
</file>

<file path=xl/sharedStrings.xml><?xml version="1.0" encoding="utf-8"?>
<sst xmlns="http://schemas.openxmlformats.org/spreadsheetml/2006/main" count="187" uniqueCount="37">
  <si>
    <t>ООО "Иркутская Энергосбытовая компания"</t>
  </si>
  <si>
    <t>Расшифровка расчета:</t>
  </si>
  <si>
    <t>Номер</t>
  </si>
  <si>
    <t>Наименование</t>
  </si>
  <si>
    <t>Обозначение</t>
  </si>
  <si>
    <t>Размерность</t>
  </si>
  <si>
    <t>Значение</t>
  </si>
  <si>
    <t>Объем электрической мощности приобретенный на оптовом рынке</t>
  </si>
  <si>
    <t>Nорэ</t>
  </si>
  <si>
    <t>МВт</t>
  </si>
  <si>
    <t>Объем электрической мощности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</si>
  <si>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Nбаланс</t>
  </si>
  <si>
    <t>Объем электрической энергии приобретенный на оптовом рынке</t>
  </si>
  <si>
    <t>Vорэ</t>
  </si>
  <si>
    <t>МВтч</t>
  </si>
  <si>
    <t>Объем электрической энергии приобретенный на розничном рынке</t>
  </si>
  <si>
    <t>Vррэ</t>
  </si>
  <si>
    <t>Объем электрической энергии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</si>
  <si>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Vнаселение</t>
  </si>
  <si>
    <t>1/час</t>
  </si>
  <si>
    <t>руб./МВт.ч</t>
  </si>
  <si>
    <t>Плата за услуги по управлению изменением режима потребления электрической энергии</t>
  </si>
  <si>
    <t>Средневзвешенная цена оказания услуг по управлению изменением режима потребления электрической энергии на оптовом рынке</t>
  </si>
  <si>
    <t>Цсвцупр</t>
  </si>
  <si>
    <t>Коэффициент оплаты услуг по управлению изменением режима потребления электрической энергии</t>
  </si>
  <si>
    <t>КОМ для упр</t>
  </si>
  <si>
    <t>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</t>
  </si>
  <si>
    <t>Ц 1-2 ЦК упр</t>
  </si>
  <si>
    <t>Объем электрической энергии потребленный потребителями 3 - 6 ЦК</t>
  </si>
  <si>
    <t>V3-6</t>
  </si>
  <si>
    <t>Объем электрической мощности потребленный потребителями 3 - 6 ЦК</t>
  </si>
  <si>
    <t>N3-6</t>
  </si>
  <si>
    <t>Объем электрической энергии на собственные нужды</t>
  </si>
  <si>
    <t>Vхн</t>
  </si>
  <si>
    <t>3426,12</t>
  </si>
  <si>
    <t>4143,35</t>
  </si>
  <si>
    <t>7954,57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</si>
</sst>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mmmm\ yyyy;@"/>
    <numFmt numFmtId="165" formatCode="#,##0.000"/>
    <numFmt numFmtId="166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5" fillId="0" borderId="6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vertical="center" wrapText="1"/>
    </xf>
    <xf numFmtId="165" fontId="5" fillId="0" borderId="6" xfId="0" applyNumberFormat="1" applyFont="1" applyFill="1" applyBorder="1" applyAlignment="1">
      <alignment vertical="center"/>
    </xf>
    <xf numFmtId="165" fontId="5" fillId="0" borderId="8" xfId="0" applyNumberFormat="1" applyFont="1" applyFill="1" applyBorder="1" applyAlignment="1">
      <alignment vertical="center"/>
    </xf>
    <xf numFmtId="165" fontId="5" fillId="0" borderId="1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17</xdr:row>
      <xdr:rowOff>209550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7B6B65A-7B6C-4926-AB4F-9339E52B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14</xdr:row>
      <xdr:rowOff>1</xdr:rowOff>
    </xdr:from>
    <xdr:to>
      <xdr:col>4</xdr:col>
      <xdr:colOff>1219200</xdr:colOff>
      <xdr:row>19</xdr:row>
      <xdr:rowOff>9525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E170677-F39E-41F9-B0C5-9BB7820E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5686426"/>
          <a:ext cx="3781425" cy="1162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18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4CA899B-AF15-4B11-857D-13F25A21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209551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CE44916-66A4-4528-A7E7-A7A54D34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18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11A953-AB51-4001-8C68-1A81EC44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209551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25045B3-1FFE-413F-AAD8-261B1E43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18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4E3247E-C0EC-4CD9-9876-D99F17CE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209551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F74CE45-7BED-4567-BECA-002B2203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ED26-679E-4BD0-A6EA-5EFDD6AA9F83}">
  <dimension ref="A1:H23"/>
  <sheetViews>
    <sheetView workbookViewId="0">
      <selection sqref="A1:XFD1048576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4" t="s">
        <v>21</v>
      </c>
      <c r="B1" s="34"/>
      <c r="C1" s="34"/>
      <c r="D1" s="34"/>
      <c r="E1" s="34"/>
    </row>
    <row r="2" spans="1:8" ht="18.75" x14ac:dyDescent="0.25">
      <c r="A2" s="34" t="s">
        <v>0</v>
      </c>
      <c r="B2" s="34"/>
      <c r="C2" s="34"/>
      <c r="D2" s="34"/>
      <c r="E2" s="34"/>
    </row>
    <row r="3" spans="1:8" ht="18.75" x14ac:dyDescent="0.25">
      <c r="A3" s="35">
        <v>45658</v>
      </c>
      <c r="B3" s="35"/>
      <c r="C3" s="35"/>
      <c r="D3" s="35"/>
      <c r="E3" s="35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3676.2820000000002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559.73699999999997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2488.5273999999999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2573638.4730000002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24936.060999999998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413147.4192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302.93099999999998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1244263.7</v>
      </c>
    </row>
    <row r="16" spans="1:8" ht="18.75" x14ac:dyDescent="0.25">
      <c r="A16" s="25"/>
      <c r="B16" s="25"/>
      <c r="C16" s="25"/>
      <c r="D16" s="25"/>
      <c r="E16" s="25"/>
    </row>
    <row r="17" spans="1:5" ht="18.75" x14ac:dyDescent="0.25">
      <c r="A17" s="25"/>
      <c r="B17" s="25"/>
      <c r="C17" s="25"/>
      <c r="D17" s="25"/>
      <c r="E17" s="25"/>
    </row>
    <row r="18" spans="1:5" ht="18.75" x14ac:dyDescent="0.25">
      <c r="A18" s="25"/>
      <c r="B18" s="25"/>
      <c r="C18" s="25"/>
      <c r="D18" s="25"/>
      <c r="E18" s="25"/>
    </row>
    <row r="19" spans="1:5" ht="19.5" thickBot="1" x14ac:dyDescent="0.3">
      <c r="A19" s="25"/>
      <c r="B19" s="25"/>
      <c r="C19" s="25"/>
      <c r="D19" s="25"/>
      <c r="E19" s="25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34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6.6749280133811891E-4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2.2869104365205559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EF97-FEB8-4159-98A6-45663E6B3FD8}">
  <dimension ref="A1:H23"/>
  <sheetViews>
    <sheetView topLeftCell="A13" workbookViewId="0">
      <selection activeCell="E23" sqref="E23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4" t="s">
        <v>21</v>
      </c>
      <c r="B1" s="34"/>
      <c r="C1" s="34"/>
      <c r="D1" s="34"/>
      <c r="E1" s="34"/>
    </row>
    <row r="2" spans="1:8" ht="18.75" x14ac:dyDescent="0.25">
      <c r="A2" s="34" t="s">
        <v>0</v>
      </c>
      <c r="B2" s="34"/>
      <c r="C2" s="34"/>
      <c r="D2" s="34"/>
      <c r="E2" s="34"/>
    </row>
    <row r="3" spans="1:8" ht="18.75" x14ac:dyDescent="0.25">
      <c r="A3" s="35">
        <v>45689</v>
      </c>
      <c r="B3" s="35"/>
      <c r="C3" s="35"/>
      <c r="D3" s="35"/>
      <c r="E3" s="35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3748.9929999999999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492.96100000000001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2371.2883999999999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2375450.6129999999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21750.7592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361491.44949999999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276.87099999999998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1185644.2</v>
      </c>
    </row>
    <row r="16" spans="1:8" ht="18.75" x14ac:dyDescent="0.25">
      <c r="A16" s="31"/>
      <c r="B16" s="31"/>
      <c r="C16" s="31"/>
      <c r="D16" s="31"/>
      <c r="E16" s="31"/>
    </row>
    <row r="17" spans="1:5" ht="18.75" x14ac:dyDescent="0.25">
      <c r="A17" s="31"/>
      <c r="B17" s="31"/>
      <c r="C17" s="31"/>
      <c r="D17" s="31"/>
      <c r="E17" s="31"/>
    </row>
    <row r="18" spans="1:5" ht="18.75" x14ac:dyDescent="0.25">
      <c r="A18" s="31"/>
      <c r="B18" s="31"/>
      <c r="C18" s="31"/>
      <c r="D18" s="31"/>
      <c r="E18" s="31"/>
    </row>
    <row r="19" spans="1:5" ht="19.5" thickBot="1" x14ac:dyDescent="0.3">
      <c r="A19" s="31"/>
      <c r="B19" s="31"/>
      <c r="C19" s="31"/>
      <c r="D19" s="31"/>
      <c r="E19" s="31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>
        <v>2789.77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1.0411334512450631E-3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2.9045228682799396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FEFE-2FAF-4E9B-8738-57DAE9FDE6E9}">
  <dimension ref="A1:H23"/>
  <sheetViews>
    <sheetView workbookViewId="0">
      <selection activeCell="H9" sqref="H9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4" t="s">
        <v>21</v>
      </c>
      <c r="B1" s="34"/>
      <c r="C1" s="34"/>
      <c r="D1" s="34"/>
      <c r="E1" s="34"/>
    </row>
    <row r="2" spans="1:8" ht="18.75" x14ac:dyDescent="0.25">
      <c r="A2" s="34" t="s">
        <v>0</v>
      </c>
      <c r="B2" s="34"/>
      <c r="C2" s="34"/>
      <c r="D2" s="34"/>
      <c r="E2" s="34"/>
    </row>
    <row r="3" spans="1:8" ht="18.75" x14ac:dyDescent="0.25">
      <c r="A3" s="35">
        <v>45717</v>
      </c>
      <c r="B3" s="35"/>
      <c r="C3" s="35"/>
      <c r="D3" s="35"/>
      <c r="E3" s="35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3161.308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507.71199999999999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1990.5445999999999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2206854.7930000001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21673.368999999999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399808.85206100001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223.07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995272.29999999993</v>
      </c>
    </row>
    <row r="16" spans="1:8" ht="18.75" x14ac:dyDescent="0.25">
      <c r="A16" s="32"/>
      <c r="B16" s="32"/>
      <c r="C16" s="32"/>
      <c r="D16" s="32"/>
      <c r="E16" s="32"/>
    </row>
    <row r="17" spans="1:5" ht="18.75" x14ac:dyDescent="0.25">
      <c r="A17" s="32"/>
      <c r="B17" s="32"/>
      <c r="C17" s="32"/>
      <c r="D17" s="32"/>
      <c r="E17" s="32"/>
    </row>
    <row r="18" spans="1:5" ht="18.75" x14ac:dyDescent="0.25">
      <c r="A18" s="32"/>
      <c r="B18" s="32"/>
      <c r="C18" s="32"/>
      <c r="D18" s="32"/>
      <c r="E18" s="32"/>
    </row>
    <row r="19" spans="1:5" ht="19.5" thickBot="1" x14ac:dyDescent="0.3">
      <c r="A19" s="32"/>
      <c r="B19" s="32"/>
      <c r="C19" s="32"/>
      <c r="D19" s="32"/>
      <c r="E19" s="32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35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7.9576614187122565E-4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3.2971376439221429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3227-F602-445B-B2C5-A7E06451F1F5}">
  <dimension ref="A1:H23"/>
  <sheetViews>
    <sheetView tabSelected="1" workbookViewId="0">
      <selection activeCell="H9" sqref="H9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4" t="s">
        <v>21</v>
      </c>
      <c r="B1" s="34"/>
      <c r="C1" s="34"/>
      <c r="D1" s="34"/>
      <c r="E1" s="34"/>
    </row>
    <row r="2" spans="1:8" ht="18.75" x14ac:dyDescent="0.25">
      <c r="A2" s="34" t="s">
        <v>0</v>
      </c>
      <c r="B2" s="34"/>
      <c r="C2" s="34"/>
      <c r="D2" s="34"/>
      <c r="E2" s="34"/>
    </row>
    <row r="3" spans="1:8" ht="18.75" x14ac:dyDescent="0.25">
      <c r="A3" s="35">
        <v>45748</v>
      </c>
      <c r="B3" s="35"/>
      <c r="C3" s="35"/>
      <c r="D3" s="35"/>
      <c r="E3" s="35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2553.0720000000001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353.39800000000002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1844.2868000000001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1702055.2520000001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18623.085999999999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268452.962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159.22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922143.4</v>
      </c>
    </row>
    <row r="16" spans="1:8" ht="18.75" x14ac:dyDescent="0.25">
      <c r="A16" s="33"/>
      <c r="B16" s="33"/>
      <c r="C16" s="33"/>
      <c r="D16" s="33"/>
      <c r="E16" s="33"/>
    </row>
    <row r="17" spans="1:5" ht="18.75" x14ac:dyDescent="0.25">
      <c r="A17" s="33"/>
      <c r="B17" s="33"/>
      <c r="C17" s="33"/>
      <c r="D17" s="33"/>
      <c r="E17" s="33"/>
    </row>
    <row r="18" spans="1:5" ht="18.75" x14ac:dyDescent="0.25">
      <c r="A18" s="33"/>
      <c r="B18" s="33"/>
      <c r="C18" s="33"/>
      <c r="D18" s="33"/>
      <c r="E18" s="33"/>
    </row>
    <row r="19" spans="1:5" ht="19.5" thickBot="1" x14ac:dyDescent="0.3">
      <c r="A19" s="33"/>
      <c r="B19" s="33"/>
      <c r="C19" s="33"/>
      <c r="D19" s="33"/>
      <c r="E19" s="33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36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36">
        <f>MAX((E7-E9-E8),0)/(E10+E11-E12-E14-E13)</f>
        <v>6.7063962808949469E-4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37">
        <f>E21*E22</f>
        <v>5.3346498664118513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Январь 2025</vt:lpstr>
      <vt:lpstr>Февраль 2025</vt:lpstr>
      <vt:lpstr>Март 2025</vt:lpstr>
      <vt:lpstr>Апрель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 Pavel</dc:creator>
  <cp:lastModifiedBy>Okladnikov Kirill</cp:lastModifiedBy>
  <dcterms:created xsi:type="dcterms:W3CDTF">2024-10-11T08:03:30Z</dcterms:created>
  <dcterms:modified xsi:type="dcterms:W3CDTF">2025-05-12T01:54:57Z</dcterms:modified>
</cp:coreProperties>
</file>