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P20" i="4" l="1"/>
  <c r="CJ20" i="4"/>
  <c r="CJ56" i="4"/>
  <c r="CR20" i="4" l="1"/>
  <c r="CK20" i="4" l="1"/>
</calcChain>
</file>

<file path=xl/sharedStrings.xml><?xml version="1.0" encoding="utf-8"?>
<sst xmlns="http://schemas.openxmlformats.org/spreadsheetml/2006/main" count="7072" uniqueCount="298">
  <si>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</si>
  <si>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</si>
  <si>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</si>
  <si>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</si>
  <si>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</si>
  <si>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</si>
  <si>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</si>
  <si>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</si>
  <si>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</si>
  <si>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</si>
  <si>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</si>
  <si>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</si>
  <si>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</si>
  <si>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</si>
  <si>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</si>
  <si>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</si>
  <si>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</si>
  <si>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</si>
  <si>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</si>
  <si>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</si>
  <si>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</si>
  <si>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</si>
  <si>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</si>
  <si>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</si>
  <si>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</si>
  <si>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</si>
  <si>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</si>
  <si>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</si>
  <si>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</si>
  <si>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</si>
  <si>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</si>
  <si>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</si>
  <si>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</si>
  <si>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</si>
  <si>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</si>
  <si>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</si>
  <si>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</si>
  <si>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</si>
  <si>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</si>
  <si>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</si>
  <si>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</si>
  <si>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</si>
  <si>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</si>
  <si>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</si>
  <si>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</si>
  <si>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</si>
  <si>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</si>
  <si>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</si>
  <si>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</si>
  <si>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</si>
  <si>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</si>
  <si>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</si>
  <si>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</si>
  <si>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</si>
  <si>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</si>
  <si>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</si>
  <si>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</si>
  <si>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</si>
  <si>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</si>
  <si>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</si>
  <si>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</si>
  <si>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</si>
  <si>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</si>
  <si>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</si>
  <si>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</si>
  <si>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</si>
  <si>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</si>
  <si>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</si>
  <si>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</si>
  <si>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</si>
  <si>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</si>
  <si>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</si>
  <si>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</si>
  <si>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</si>
  <si>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</si>
  <si>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</si>
  <si>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</si>
  <si>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</si>
  <si>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</si>
  <si>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</si>
  <si>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</si>
  <si>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</si>
  <si>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</si>
  <si>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</si>
  <si>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</si>
  <si>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</si>
  <si>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</si>
  <si>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</si>
  <si>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</si>
  <si>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</si>
  <si>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</si>
  <si>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</si>
  <si>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</si>
  <si>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</si>
  <si>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</si>
  <si>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</si>
  <si>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</si>
  <si>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</si>
  <si>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</si>
  <si>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</si>
  <si>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</si>
  <si>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</si>
  <si>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</si>
  <si>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</si>
  <si>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</si>
  <si>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</si>
  <si>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</si>
  <si>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</si>
  <si>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</si>
  <si>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</si>
  <si>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</si>
  <si>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</si>
  <si>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</si>
  <si>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</si>
  <si>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</si>
  <si>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</si>
  <si>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</si>
  <si>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</si>
  <si>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</si>
  <si>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</si>
  <si>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</si>
  <si>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</si>
  <si>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</si>
  <si>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</si>
  <si>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</si>
  <si>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</si>
  <si>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</si>
  <si>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</si>
  <si>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</si>
  <si>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</si>
  <si>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</si>
  <si>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</si>
  <si>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</si>
  <si>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</si>
  <si>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</si>
  <si>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</si>
  <si>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</si>
  <si>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</si>
  <si>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</si>
  <si>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</si>
  <si>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</si>
  <si>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</si>
  <si>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</si>
  <si>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</si>
  <si>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</si>
  <si>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</si>
  <si>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</si>
  <si>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</si>
  <si>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</si>
  <si>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</si>
  <si>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</si>
  <si>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</si>
  <si>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</si>
  <si>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</si>
  <si>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</si>
  <si>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</si>
  <si>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</si>
  <si>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</si>
  <si>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</si>
  <si>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</si>
  <si>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</si>
  <si>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</si>
  <si>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</si>
  <si>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</si>
  <si>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</si>
  <si>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</si>
  <si>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</si>
  <si>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</si>
  <si>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</si>
  <si>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</si>
  <si>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</si>
  <si>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</si>
  <si>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</si>
  <si>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</si>
  <si>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</si>
  <si>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</si>
  <si>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</si>
  <si>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</si>
  <si>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</si>
  <si>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</si>
  <si>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</si>
  <si>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</si>
  <si>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</si>
  <si>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</si>
  <si>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</si>
  <si>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</si>
  <si>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</si>
  <si>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</si>
  <si>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</si>
  <si>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</si>
  <si>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</si>
  <si>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</si>
  <si>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</si>
  <si>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</si>
  <si>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</si>
  <si>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</si>
  <si>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</si>
  <si>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</si>
  <si>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</si>
  <si>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</si>
  <si>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</si>
  <si>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</si>
  <si>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</si>
  <si>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</si>
  <si>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</si>
  <si>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</si>
  <si>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</si>
  <si>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</si>
  <si>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</si>
  <si>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</si>
  <si>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</si>
  <si>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</si>
  <si>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</si>
  <si>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</si>
  <si>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</si>
  <si>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</si>
  <si>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</si>
  <si>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</si>
  <si>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</si>
  <si>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</si>
  <si>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</si>
  <si>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</si>
  <si>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</si>
  <si>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</si>
  <si>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</si>
  <si>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</si>
  <si>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</si>
  <si>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</si>
  <si>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</si>
  <si>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</si>
  <si>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</si>
  <si>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</si>
  <si>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</si>
  <si>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</si>
  <si>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</si>
  <si>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</si>
  <si>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</si>
  <si>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</si>
  <si>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</si>
  <si>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</si>
  <si>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</si>
  <si>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</si>
  <si>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</si>
  <si>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</si>
  <si>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</si>
  <si>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</si>
  <si>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</si>
  <si>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</si>
  <si>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</si>
  <si>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</si>
  <si>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</si>
  <si>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</si>
  <si>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</si>
  <si>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</si>
  <si>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</si>
  <si>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</si>
  <si>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</si>
  <si>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</si>
  <si>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</si>
  <si>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</si>
  <si>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</si>
  <si>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</si>
  <si>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</si>
  <si>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</si>
  <si>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</si>
  <si>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</si>
  <si>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</si>
  <si>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</si>
  <si>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</si>
  <si>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</si>
  <si>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</si>
  <si>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</si>
  <si>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</si>
  <si>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</si>
  <si>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</si>
  <si>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</si>
  <si>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</si>
  <si>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</si>
  <si>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</si>
  <si>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</si>
  <si>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</si>
  <si>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</si>
  <si>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</si>
  <si>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</si>
  <si>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</si>
  <si>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</si>
  <si>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</si>
  <si>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</si>
  <si>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</si>
  <si>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</si>
  <si>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</si>
  <si>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</si>
  <si>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</si>
  <si>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на год 2027</t>
  </si>
  <si>
    <t xml:space="preserve"> Приобретение земельного участка в г. Слюдянка под строительство адм. здания и гаража</t>
  </si>
  <si>
    <t>K_25-1</t>
  </si>
  <si>
    <t>K_26-1</t>
  </si>
  <si>
    <t>K_25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</si>
</sst>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B8" zoomScale="70" zoomScaleNormal="70" zoomScaleSheetLayoutView="55" workbookViewId="0">
      <selection activeCell="B20" sqref="A20:XFD71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263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293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261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276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274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270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264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63"/>
      <c r="B17" s="64"/>
      <c r="C17" s="64"/>
      <c r="D17" s="57" t="s">
        <v>137</v>
      </c>
      <c r="E17" s="58"/>
      <c r="F17" s="57" t="s">
        <v>138</v>
      </c>
      <c r="G17" s="58"/>
      <c r="H17" s="57" t="s">
        <v>139</v>
      </c>
      <c r="I17" s="58"/>
      <c r="J17" s="57" t="s">
        <v>140</v>
      </c>
      <c r="K17" s="58"/>
      <c r="L17" s="57" t="s">
        <v>141</v>
      </c>
      <c r="M17" s="58"/>
      <c r="N17" s="57" t="s">
        <v>227</v>
      </c>
      <c r="O17" s="58"/>
      <c r="P17" s="57" t="s">
        <v>142</v>
      </c>
      <c r="Q17" s="58"/>
      <c r="R17" s="57" t="s">
        <v>228</v>
      </c>
      <c r="S17" s="58"/>
      <c r="T17" s="57" t="s">
        <v>143</v>
      </c>
      <c r="U17" s="58"/>
      <c r="V17" s="57" t="s">
        <v>229</v>
      </c>
      <c r="W17" s="58"/>
      <c r="X17" s="57" t="s">
        <v>144</v>
      </c>
      <c r="Y17" s="58"/>
      <c r="Z17" s="57" t="s">
        <v>145</v>
      </c>
      <c r="AA17" s="58"/>
      <c r="AB17" s="57" t="s">
        <v>146</v>
      </c>
      <c r="AC17" s="58"/>
      <c r="AD17" s="57" t="s">
        <v>147</v>
      </c>
      <c r="AE17" s="58"/>
      <c r="AF17" s="57" t="s">
        <v>148</v>
      </c>
      <c r="AG17" s="58"/>
      <c r="AH17" s="57" t="s">
        <v>230</v>
      </c>
      <c r="AI17" s="58"/>
      <c r="AJ17" s="69" t="s">
        <v>149</v>
      </c>
      <c r="AK17" s="69"/>
      <c r="AL17" s="69" t="s">
        <v>150</v>
      </c>
      <c r="AM17" s="69"/>
      <c r="AN17" s="69" t="s">
        <v>151</v>
      </c>
      <c r="AO17" s="69"/>
      <c r="AP17" s="69" t="s">
        <v>152</v>
      </c>
      <c r="AQ17" s="69"/>
      <c r="AR17" s="57" t="s">
        <v>153</v>
      </c>
      <c r="AS17" s="58"/>
      <c r="AT17" s="57" t="s">
        <v>154</v>
      </c>
      <c r="AU17" s="58"/>
      <c r="AV17" s="57" t="s">
        <v>155</v>
      </c>
      <c r="AW17" s="58"/>
      <c r="AX17" s="57" t="s">
        <v>156</v>
      </c>
      <c r="AY17" s="58"/>
      <c r="AZ17" s="57" t="s">
        <v>157</v>
      </c>
      <c r="BA17" s="58"/>
      <c r="BB17" s="57" t="s">
        <v>158</v>
      </c>
      <c r="BC17" s="58"/>
      <c r="BD17" s="57" t="s">
        <v>159</v>
      </c>
      <c r="BE17" s="58"/>
      <c r="BF17" s="57" t="s">
        <v>160</v>
      </c>
      <c r="BG17" s="58"/>
      <c r="BH17" s="57" t="s">
        <v>161</v>
      </c>
      <c r="BI17" s="58"/>
      <c r="BJ17" s="57" t="s">
        <v>162</v>
      </c>
      <c r="BK17" s="58"/>
      <c r="BL17" s="57" t="s">
        <v>163</v>
      </c>
      <c r="BM17" s="58"/>
      <c r="BN17" s="57" t="s">
        <v>164</v>
      </c>
      <c r="BO17" s="58"/>
      <c r="BP17" s="57" t="s">
        <v>165</v>
      </c>
      <c r="BQ17" s="58"/>
      <c r="BR17" s="57" t="s">
        <v>166</v>
      </c>
      <c r="BS17" s="58"/>
      <c r="BT17" s="57" t="s">
        <v>167</v>
      </c>
      <c r="BU17" s="58"/>
      <c r="BV17" s="57" t="s">
        <v>168</v>
      </c>
      <c r="BW17" s="58"/>
      <c r="BX17" s="69" t="s">
        <v>169</v>
      </c>
      <c r="BY17" s="69"/>
      <c r="BZ17" s="69" t="s">
        <v>15</v>
      </c>
      <c r="CA17" s="69"/>
      <c r="CB17" s="69" t="s">
        <v>16</v>
      </c>
      <c r="CC17" s="69"/>
      <c r="CD17" s="69" t="s">
        <v>17</v>
      </c>
      <c r="CE17" s="69"/>
      <c r="CF17" s="69" t="s">
        <v>170</v>
      </c>
      <c r="CG17" s="69"/>
      <c r="CH17" s="69" t="s">
        <v>171</v>
      </c>
      <c r="CI17" s="69"/>
      <c r="CJ17" s="69" t="s">
        <v>172</v>
      </c>
      <c r="CK17" s="69"/>
      <c r="CL17" s="69" t="s">
        <v>173</v>
      </c>
      <c r="CM17" s="69"/>
      <c r="CN17" s="69" t="s">
        <v>174</v>
      </c>
      <c r="CO17" s="69"/>
      <c r="CP17" s="69" t="s">
        <v>175</v>
      </c>
      <c r="CQ17" s="69"/>
      <c r="CR17" s="69" t="s">
        <v>176</v>
      </c>
      <c r="CS17" s="69"/>
      <c r="CT17" s="69" t="s">
        <v>177</v>
      </c>
      <c r="CU17" s="69"/>
    </row>
    <row r="18" spans="1:105" ht="117" customHeight="1" x14ac:dyDescent="0.2">
      <c r="A18" s="63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293.27639999999997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CP75+CP78+CP80+CP81+CP82+CP85</f>
        <v>27.599999999999998</v>
      </c>
      <c r="CQ20" s="21" t="s">
        <v>231</v>
      </c>
      <c r="CR20" s="48">
        <f>CR74+CR76+CR77+CR79+CR83+CR84+CR86+CR87+CR71+CR72+CR88</f>
        <v>57.803999999999995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f>236.897*1.2+9</f>
        <v>293.27639999999997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291</v>
      </c>
      <c r="C71" s="32" t="s">
        <v>295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</v>
      </c>
      <c r="CS71" s="21" t="s">
        <v>231</v>
      </c>
      <c r="CT71" s="21" t="s">
        <v>231</v>
      </c>
      <c r="CU71" s="21" t="s">
        <v>231</v>
      </c>
    </row>
    <row r="72" spans="1:99" s="18" customFormat="1" ht="31.5" x14ac:dyDescent="0.25">
      <c r="A72" s="25" t="s">
        <v>253</v>
      </c>
      <c r="B72" s="47" t="s">
        <v>294</v>
      </c>
      <c r="C72" s="32" t="s">
        <v>296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>
        <v>0.5</v>
      </c>
      <c r="CS72" s="21" t="s">
        <v>231</v>
      </c>
      <c r="CT72" s="21" t="s">
        <v>231</v>
      </c>
      <c r="CU72" s="21" t="s">
        <v>231</v>
      </c>
    </row>
    <row r="73" spans="1:99" s="18" customFormat="1" ht="20.25" customHeight="1" x14ac:dyDescent="0.25">
      <c r="A73" s="25" t="s">
        <v>251</v>
      </c>
      <c r="B73" s="24" t="s">
        <v>119</v>
      </c>
      <c r="C73" s="32" t="s">
        <v>68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2.75" customHeight="1" x14ac:dyDescent="0.25">
      <c r="A74" s="25" t="s">
        <v>251</v>
      </c>
      <c r="B74" s="47" t="s">
        <v>277</v>
      </c>
      <c r="C74" s="32" t="s">
        <v>255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5.04</v>
      </c>
      <c r="CS74" s="21" t="s">
        <v>231</v>
      </c>
      <c r="CT74" s="21" t="s">
        <v>231</v>
      </c>
      <c r="CU74" s="21" t="s">
        <v>231</v>
      </c>
    </row>
    <row r="75" spans="1:99" s="18" customFormat="1" ht="87.75" customHeight="1" x14ac:dyDescent="0.25">
      <c r="A75" s="25" t="s">
        <v>251</v>
      </c>
      <c r="B75" s="47" t="s">
        <v>267</v>
      </c>
      <c r="C75" s="32" t="s">
        <v>256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48">
        <v>2.2799999999999998</v>
      </c>
      <c r="CQ75" s="21" t="s">
        <v>231</v>
      </c>
      <c r="CR75" s="21" t="s">
        <v>231</v>
      </c>
      <c r="CS75" s="21" t="s">
        <v>231</v>
      </c>
      <c r="CT75" s="21" t="s">
        <v>231</v>
      </c>
      <c r="CU75" s="21" t="s">
        <v>231</v>
      </c>
    </row>
    <row r="76" spans="1:99" s="18" customFormat="1" ht="78" customHeight="1" x14ac:dyDescent="0.25">
      <c r="A76" s="25" t="s">
        <v>251</v>
      </c>
      <c r="B76" s="47" t="s">
        <v>268</v>
      </c>
      <c r="C76" s="32" t="s">
        <v>257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1.5</v>
      </c>
      <c r="CS76" s="21" t="s">
        <v>231</v>
      </c>
      <c r="CT76" s="21" t="s">
        <v>231</v>
      </c>
      <c r="CU76" s="21" t="s">
        <v>231</v>
      </c>
    </row>
    <row r="77" spans="1:99" s="18" customFormat="1" ht="75" customHeight="1" x14ac:dyDescent="0.25">
      <c r="A77" s="25" t="s">
        <v>251</v>
      </c>
      <c r="B77" s="47" t="s">
        <v>269</v>
      </c>
      <c r="C77" s="32" t="s">
        <v>258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8">
        <v>0.3</v>
      </c>
      <c r="CS77" s="21" t="s">
        <v>231</v>
      </c>
      <c r="CT77" s="21" t="s">
        <v>231</v>
      </c>
      <c r="CU77" s="21" t="s">
        <v>231</v>
      </c>
    </row>
    <row r="78" spans="1:99" s="18" customFormat="1" ht="44.25" customHeight="1" x14ac:dyDescent="0.25">
      <c r="A78" s="25" t="s">
        <v>251</v>
      </c>
      <c r="B78" s="47" t="s">
        <v>265</v>
      </c>
      <c r="C78" s="32" t="s">
        <v>259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7.8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25" t="s">
        <v>251</v>
      </c>
      <c r="B79" s="47" t="s">
        <v>266</v>
      </c>
      <c r="C79" s="32" t="s">
        <v>260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3">
        <v>23.917999999999999</v>
      </c>
      <c r="CS79" s="21" t="s">
        <v>231</v>
      </c>
      <c r="CT79" s="21" t="s">
        <v>231</v>
      </c>
      <c r="CU79" s="21" t="s">
        <v>231</v>
      </c>
    </row>
    <row r="80" spans="1:99" s="18" customFormat="1" ht="39" customHeight="1" x14ac:dyDescent="0.25">
      <c r="A80" s="52" t="s">
        <v>251</v>
      </c>
      <c r="B80" s="47" t="s">
        <v>278</v>
      </c>
      <c r="C80" s="53" t="s">
        <v>285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0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0" t="s">
        <v>251</v>
      </c>
      <c r="B81" s="49" t="s">
        <v>271</v>
      </c>
      <c r="C81" s="51" t="s">
        <v>273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48">
        <v>0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9.25" customHeight="1" x14ac:dyDescent="0.25">
      <c r="A82" s="50" t="s">
        <v>251</v>
      </c>
      <c r="B82" s="49" t="s">
        <v>272</v>
      </c>
      <c r="C82" s="51" t="s">
        <v>279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>
        <v>14.305999999999999</v>
      </c>
      <c r="CQ82" s="21" t="s">
        <v>231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281</v>
      </c>
      <c r="C83" s="32" t="s">
        <v>286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283</v>
      </c>
      <c r="C84" s="32" t="s">
        <v>280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8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25.5" customHeight="1" x14ac:dyDescent="0.25">
      <c r="A85" s="25" t="s">
        <v>251</v>
      </c>
      <c r="B85" s="47" t="s">
        <v>284</v>
      </c>
      <c r="C85" s="32" t="s">
        <v>282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48">
        <v>3.214</v>
      </c>
      <c r="CQ85" s="21" t="s">
        <v>231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287</v>
      </c>
      <c r="C86" s="32" t="s">
        <v>289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8">
        <v>4.71</v>
      </c>
      <c r="CS86" s="21" t="s">
        <v>231</v>
      </c>
      <c r="CT86" s="21" t="s">
        <v>231</v>
      </c>
      <c r="CU86" s="21" t="s">
        <v>231</v>
      </c>
    </row>
    <row r="87" spans="1:99" ht="15.75" x14ac:dyDescent="0.2">
      <c r="A87" s="25" t="s">
        <v>251</v>
      </c>
      <c r="B87" s="47" t="s">
        <v>288</v>
      </c>
      <c r="C87" s="32" t="s">
        <v>290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21">
        <v>0.23599999999999999</v>
      </c>
      <c r="CS87" s="21" t="s">
        <v>231</v>
      </c>
      <c r="CT87" s="21" t="s">
        <v>231</v>
      </c>
      <c r="CU87" s="21" t="s">
        <v>231</v>
      </c>
    </row>
    <row r="88" spans="1:99" ht="31.5" x14ac:dyDescent="0.2">
      <c r="A88" s="25" t="s">
        <v>251</v>
      </c>
      <c r="B88" s="47" t="s">
        <v>292</v>
      </c>
      <c r="C88" s="32" t="s">
        <v>297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21">
        <v>21.6</v>
      </c>
      <c r="CS88" s="21" t="s">
        <v>231</v>
      </c>
      <c r="CT88" s="21" t="s">
        <v>231</v>
      </c>
      <c r="CU88" s="21" t="s">
        <v>231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0 C65:C70 A83 C83 C73:C79 A73:A79">
    <cfRule type="cellIs" dxfId="24" priority="148" operator="equal">
      <formula>""</formula>
    </cfRule>
  </conditionalFormatting>
  <conditionalFormatting sqref="A30:B30">
    <cfRule type="cellIs" dxfId="23" priority="105" operator="equal">
      <formula>""</formula>
    </cfRule>
  </conditionalFormatting>
  <conditionalFormatting sqref="C30">
    <cfRule type="cellIs" dxfId="22" priority="104" operator="equal">
      <formula>""</formula>
    </cfRule>
  </conditionalFormatting>
  <conditionalFormatting sqref="A54:C54 A58:C64">
    <cfRule type="cellIs" dxfId="21" priority="103" operator="equal">
      <formula>""</formula>
    </cfRule>
  </conditionalFormatting>
  <conditionalFormatting sqref="A55:C56">
    <cfRule type="cellIs" dxfId="20" priority="89" operator="equal">
      <formula>""</formula>
    </cfRule>
  </conditionalFormatting>
  <conditionalFormatting sqref="B65:B70 B73">
    <cfRule type="cellIs" dxfId="19" priority="44" operator="equal">
      <formula>""</formula>
    </cfRule>
  </conditionalFormatting>
  <conditionalFormatting sqref="B74:B79">
    <cfRule type="cellIs" dxfId="18" priority="30" operator="equal">
      <formula>""</formula>
    </cfRule>
  </conditionalFormatting>
  <conditionalFormatting sqref="B83">
    <cfRule type="cellIs" dxfId="17" priority="28" operator="equal">
      <formula>""</formula>
    </cfRule>
  </conditionalFormatting>
  <conditionalFormatting sqref="A81">
    <cfRule type="cellIs" dxfId="16" priority="24" operator="equal">
      <formula>""</formula>
    </cfRule>
  </conditionalFormatting>
  <conditionalFormatting sqref="B81:C81">
    <cfRule type="cellIs" dxfId="15" priority="23" operator="equal">
      <formula>""</formula>
    </cfRule>
  </conditionalFormatting>
  <conditionalFormatting sqref="A82:C82">
    <cfRule type="cellIs" dxfId="14" priority="22" operator="equal">
      <formula>""</formula>
    </cfRule>
  </conditionalFormatting>
  <conditionalFormatting sqref="A80 C80">
    <cfRule type="cellIs" dxfId="13" priority="16" operator="equal">
      <formula>""</formula>
    </cfRule>
  </conditionalFormatting>
  <conditionalFormatting sqref="B80">
    <cfRule type="cellIs" dxfId="12" priority="15" operator="equal">
      <formula>""</formula>
    </cfRule>
  </conditionalFormatting>
  <conditionalFormatting sqref="A84 C84">
    <cfRule type="cellIs" dxfId="11" priority="14" operator="equal">
      <formula>""</formula>
    </cfRule>
  </conditionalFormatting>
  <conditionalFormatting sqref="B84">
    <cfRule type="cellIs" dxfId="10" priority="13" operator="equal">
      <formula>""</formula>
    </cfRule>
  </conditionalFormatting>
  <conditionalFormatting sqref="A85 C85">
    <cfRule type="cellIs" dxfId="9" priority="12" operator="equal">
      <formula>""</formula>
    </cfRule>
  </conditionalFormatting>
  <conditionalFormatting sqref="B85">
    <cfRule type="cellIs" dxfId="8" priority="11" operator="equal">
      <formula>""</formula>
    </cfRule>
  </conditionalFormatting>
  <conditionalFormatting sqref="A86:A87 C86:C87">
    <cfRule type="cellIs" dxfId="7" priority="10" operator="equal">
      <formula>""</formula>
    </cfRule>
  </conditionalFormatting>
  <conditionalFormatting sqref="B86:B87">
    <cfRule type="cellIs" dxfId="6" priority="9" operator="equal">
      <formula>""</formula>
    </cfRule>
  </conditionalFormatting>
  <conditionalFormatting sqref="C71 A71">
    <cfRule type="cellIs" dxfId="5" priority="6" operator="equal">
      <formula>""</formula>
    </cfRule>
  </conditionalFormatting>
  <conditionalFormatting sqref="B71">
    <cfRule type="cellIs" dxfId="4" priority="5" operator="equal">
      <formula>""</formula>
    </cfRule>
  </conditionalFormatting>
  <conditionalFormatting sqref="A88 C88">
    <cfRule type="cellIs" dxfId="3" priority="4" operator="equal">
      <formula>""</formula>
    </cfRule>
  </conditionalFormatting>
  <conditionalFormatting sqref="B88">
    <cfRule type="cellIs" dxfId="2" priority="3" operator="equal">
      <formula>""</formula>
    </cfRule>
  </conditionalFormatting>
  <conditionalFormatting sqref="C72 A72">
    <cfRule type="cellIs" dxfId="1" priority="2" operator="equal">
      <formula>""</formula>
    </cfRule>
  </conditionalFormatting>
  <conditionalFormatting sqref="B7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2024-09-30T03:52:09Z</dcterms:modified>
</cp:coreProperties>
</file>