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МЖПиЭ корректировка 2023 года\Общественные слушания февраль 2023\Формы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'14'!$A$14:$WWG$47</definedName>
    <definedName name="_xlnm.Print_Titles" localSheetId="0">'14'!$11:$14</definedName>
    <definedName name="_xlnm.Print_Area" localSheetId="0">'14'!$A$1:$W$47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D16" i="1"/>
  <c r="I16" i="1" l="1"/>
  <c r="K16" i="1" l="1"/>
  <c r="F55" i="1" l="1"/>
  <c r="F54" i="1"/>
  <c r="F53" i="1" l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6" i="1" l="1"/>
  <c r="D15" i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<sst xmlns="http://schemas.openxmlformats.org/spreadsheetml/2006/main" count="533" uniqueCount="161">
  <si>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</si>
  <si>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</si>
  <si>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</si>
  <si>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</si>
  <si>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</si>
  <si>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</si>
  <si>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</si>
  <si>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</si>
  <si>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</si>
  <si>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</si>
  <si>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</si>
  <si>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</si>
  <si>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</si>
  <si>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</si>
  <si>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</si>
  <si>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</si>
  <si>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</si>
  <si>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</si>
  <si>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</si>
  <si>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</si>
  <si>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</si>
  <si>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</si>
  <si>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</si>
  <si>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</si>
  <si>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</si>
  <si>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</si>
  <si>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</si>
  <si>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</si>
  <si>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</si>
  <si>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</si>
  <si>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</si>
  <si>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</si>
  <si>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</si>
  <si>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</si>
  <si>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</si>
  <si>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</si>
  <si>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</si>
  <si>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</si>
  <si>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</si>
  <si>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</si>
  <si>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</si>
  <si>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</si>
  <si>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</si>
  <si>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</si>
  <si>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</si>
  <si>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</si>
  <si>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</si>
  <si>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</si>
  <si>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</si>
  <si>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K_6</t>
  </si>
  <si>
    <t>K_7</t>
  </si>
  <si>
    <t>K_13</t>
  </si>
  <si>
    <t>K_17</t>
  </si>
  <si>
    <t>Реконструкция нежилого 2-х этажного здания г. Ангарск, 89 квартал, 37 (реконструкция фасада)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</si>
  <si>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</si>
  <si>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</si>
  <si>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</si>
  <si>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</si>
  <si>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</si>
  <si>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</si>
  <si>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</si>
  <si>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</si>
  <si>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</si>
  <si>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</si>
  <si>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</si>
  <si>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</si>
  <si>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</si>
  <si>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</si>
  <si>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</si>
  <si>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</si>
  <si>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</si>
  <si>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</si>
  <si>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</si>
  <si>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</si>
  <si>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</si>
  <si>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</si>
  <si>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</si>
  <si>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</si>
  <si>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</si>
  <si>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</si>
  <si>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</si>
  <si>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</si>
  <si>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</si>
  <si>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</si>
  <si>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</si>
  <si>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Внедрение системы электронной очереди поможет навести порядок в очереди, автоматизирует прием и обработку обращений посетителей, даст возможность планировать график работы фронт-офиса, обеспечит оценку посетителями качества обслуживания с формированием базы данных по сотрудникам.</t>
  </si>
  <si>
    <t>Реконструкция фасада здания, находящегося в аварийном состоянии. Здания является собственностью ООО "Иркутскэнергосбыт".  Год постройки здания - 1960 г.</t>
  </si>
  <si>
    <t>Реализация данного проекта необходимо для легализации существующей самовольно возведенной постройки, организации необходимых условий для хранения автотранспорта компании и обеспечения его сохранности.</t>
  </si>
  <si>
    <t xml:space="preserve">C целью повышения качества обслуживания потребителей, исключения конфликтных ситуаций при работе front-офисов необходимо оборудовать рабочие места (окна) системой видеонаблюдения с возможностью фиксации видео и аудио записи разговоров операторов и клиентов. </t>
  </si>
  <si>
    <t>Работы планируется произвести в соответствии с приказом Минэнерго России от 24.03.2003 N 115 "Об утверждении Правил технической эксплуатации тепловых энергоустановок".</t>
  </si>
  <si>
    <t>организации необходимых условий для хранения автотранспорта компании и обеспечения его сохранности.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</si>
  <si>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</si>
  <si>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</si>
  <si>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>снижение теплопотерь здания, улучшение санитарно-бытовых условий для персонала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</si>
  <si>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</si>
  <si>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t xml:space="preserve">улучшение санитарно-бытовых условий для персонала;      организации необходимых условий для хранения автотранспорта компании и обеспечения его сохранности.                                                                                                                                             </t>
  </si>
  <si>
    <t>В рамках мероприятий по улучшения клиентоориентированности, улучшения имиджа, усиления безопасности требуется провести реконструкцию придомовой территории Ангарского отделения.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</si>
  <si>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</si>
  <si>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в связи с изношенностью сетей, повышение эксплуатационной надежности сетей</t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</si>
  <si>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</si>
  <si>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</si>
  <si>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</si>
  <si>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</si>
  <si>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</si>
  <si>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</si>
  <si>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</si>
  <si>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</si>
  <si>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млн. руб. с НДС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</si>
  <si>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</si>
  <si>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</si>
  <si>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</si>
  <si>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</si>
  <si>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</si>
  <si>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</si>
  <si>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Реконструкция системы электроснабжения адм. здания г. Братск, ул. 25 летия БГС, 37 б</t>
  </si>
  <si>
    <t>K_10</t>
  </si>
  <si>
    <t>Рабочий проект</t>
  </si>
  <si>
    <t>Приобретение ПК "Гранд-смета" на 3 рабочих мест</t>
  </si>
  <si>
    <t xml:space="preserve">
 Коммерческое предложение по программному обеспечению
</t>
  </si>
  <si>
    <t xml:space="preserve"> Обновление ПО  ПК "Гранд-смета" в связи с выходом новых версий и изменений в законодательстве, для составления смет на объекты строительства</t>
  </si>
  <si>
    <t xml:space="preserve">В рамках реконструкции планируется выполнить замену (изношенных) распределительных электрических устройств с целью повышения надежности энергоснабжения здания.
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</si>
  <si>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</si>
  <si>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Реконструкция гаража п. Усть-Уда, ул. Лермонтова, 1 А</t>
  </si>
  <si>
    <t>K_19</t>
  </si>
  <si>
    <t xml:space="preserve">Реконструкция административного здания г. Тулун, пер. Энергетиков, 1А (канализация) </t>
  </si>
  <si>
    <t>K_9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</si>
  <si>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</si>
  <si>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</si>
  <si>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K_38</t>
  </si>
  <si>
    <t>Строительство пристроя  к существующему гаражу на 1 маш-место.</t>
  </si>
  <si>
    <t>В настоящее время сброс хозстоков осуществляется в сливную яму. Строительство сети канализации позволит осуществлять сброс хозбытовых стоков здания в существующую городскую сеть водоотведения</t>
  </si>
  <si>
    <t>Обеспечение условий эксплуатации закрытой автомобильной стоянки</t>
  </si>
  <si>
    <t>Приобретение информационных терминалов</t>
  </si>
  <si>
    <t>K_20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</si>
  <si>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</si>
  <si>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</si>
  <si>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</si>
  <si>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</si>
  <si>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</si>
  <si>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</si>
  <si>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</si>
  <si>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</si>
  <si>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</si>
  <si>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 xml:space="preserve">
 Коммерческое предложение по разработке программных продуктов
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</si>
  <si>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</si>
  <si>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</si>
  <si>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в связи с переездом отделений в новые арендованные офисы требуется модернизация системы контроля учета рабочего времени</t>
  </si>
  <si>
    <t>В рамках мероприятий по улучшению клиентоориентированности, улучшения имиджа, повышению собираемости платежей</t>
  </si>
  <si>
    <t>В рамках мероприятий по улучшению клиентоориентированности, улучшения имиджа, повышению собираемости платежей. С помощью терминалов потребители смогут передавать показания, получать справки, данные по имеющейся задолжености.</t>
  </si>
  <si>
    <t>В целях обеспечения бесперебойной работы корпоративной информационно-вычислительной сети требуется обновление (замена) серверного оборудования на более производительное с большими мощностями оборудование</t>
  </si>
  <si>
    <t>В целях выявления фактов майнерства на территории 
г. Иркутска и Иркутского района</t>
  </si>
  <si>
    <t>Год раскрытия информации: 2023 год</t>
  </si>
  <si>
    <t xml:space="preserve">Приобретение оборудования видеоконференцсвязи </t>
  </si>
  <si>
    <t>ОНТМ. Тепловизоры (7 шт.)</t>
  </si>
  <si>
    <t>ОНТМ. Стойка администратора</t>
  </si>
  <si>
    <t>ОНТМ. Массажное кресло ЕЭИСЦ (1 шт.)</t>
  </si>
  <si>
    <t>K_45</t>
  </si>
  <si>
    <t>K_46</t>
  </si>
  <si>
    <t>В рамках мероприятий по улучшению клиентоориентированности, улучшения имиджа</t>
  </si>
  <si>
    <t>В целях улучшения психоэмоционального состояния сотрудников в течение рабочего дня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</si>
  <si>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С января 2022 г. Кондиционеры относятся к МОС, затраты со счета 08 переносятся на счет 10.09.5.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</si>
</sst>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80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Fill="1" applyBorder="1" applyAlignment="1">
      <alignment horizontal="center" vertical="center"/>
    </xf>
    <xf numFmtId="0" fontId="2" fillId="24" borderId="26" xfId="2" applyFont="1" applyFill="1" applyBorder="1" applyAlignment="1">
      <alignment horizontal="left" vertical="center" wrapText="1"/>
    </xf>
    <xf numFmtId="0" fontId="2" fillId="0" borderId="26" xfId="2" applyNumberFormat="1" applyFont="1" applyFill="1" applyBorder="1" applyAlignment="1">
      <alignment horizontal="center" vertical="center"/>
    </xf>
    <xf numFmtId="168" fontId="2" fillId="0" borderId="26" xfId="2" applyNumberFormat="1" applyFont="1" applyFill="1" applyBorder="1" applyAlignment="1">
      <alignment horizontal="center" vertical="center"/>
    </xf>
    <xf numFmtId="167" fontId="2" fillId="0" borderId="26" xfId="2" applyNumberFormat="1" applyFont="1" applyFill="1" applyBorder="1" applyAlignment="1">
      <alignment horizontal="center" vertical="center" wrapText="1"/>
    </xf>
    <xf numFmtId="170" fontId="2" fillId="0" borderId="26" xfId="2" applyNumberFormat="1" applyFont="1" applyFill="1" applyBorder="1" applyAlignment="1">
      <alignment horizontal="center" vertical="center"/>
    </xf>
    <xf numFmtId="166" fontId="2" fillId="0" borderId="26" xfId="2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 wrapText="1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0" fontId="2" fillId="0" borderId="27" xfId="2" applyNumberFormat="1" applyFont="1" applyFill="1" applyBorder="1" applyAlignment="1">
      <alignment horizontal="center" vertical="center"/>
    </xf>
    <xf numFmtId="168" fontId="2" fillId="0" borderId="27" xfId="2" applyNumberFormat="1" applyFont="1" applyFill="1" applyBorder="1" applyAlignment="1">
      <alignment horizontal="center" vertical="center"/>
    </xf>
    <xf numFmtId="170" fontId="2" fillId="0" borderId="27" xfId="2" applyNumberFormat="1" applyFont="1" applyFill="1" applyBorder="1" applyAlignment="1">
      <alignment horizontal="center" vertical="center"/>
    </xf>
    <xf numFmtId="166" fontId="2" fillId="0" borderId="27" xfId="2" applyNumberFormat="1" applyFont="1" applyFill="1" applyBorder="1" applyAlignment="1">
      <alignment horizontal="center" vertical="center" wrapText="1"/>
    </xf>
    <xf numFmtId="49" fontId="2" fillId="0" borderId="27" xfId="2" applyNumberFormat="1" applyFont="1" applyFill="1" applyBorder="1" applyAlignment="1">
      <alignment horizontal="center" vertical="center" wrapText="1"/>
    </xf>
    <xf numFmtId="0" fontId="2" fillId="24" borderId="28" xfId="2" applyFont="1" applyFill="1" applyBorder="1" applyAlignment="1">
      <alignment horizontal="left" vertical="center" wrapText="1"/>
    </xf>
    <xf numFmtId="49" fontId="2" fillId="0" borderId="28" xfId="2" applyNumberFormat="1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7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tabSelected="1" zoomScale="75" zoomScaleNormal="75" zoomScaleSheetLayoutView="70" workbookViewId="0">
      <pane xSplit="2" topLeftCell="D1" activePane="topRight" state="frozen"/>
      <selection pane="topRight" activeCell="M28" sqref="M28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106</v>
      </c>
    </row>
    <row r="4" spans="1:35" ht="16.5" x14ac:dyDescent="0.2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7"/>
      <c r="O4" s="56"/>
      <c r="P4" s="56"/>
      <c r="Q4" s="56"/>
      <c r="R4" s="56"/>
      <c r="S4" s="56"/>
      <c r="T4" s="56"/>
      <c r="U4" s="56"/>
      <c r="V4" s="56"/>
      <c r="W4" s="56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58" t="s">
        <v>44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9"/>
      <c r="O6" s="58"/>
      <c r="P6" s="58"/>
      <c r="Q6" s="58"/>
      <c r="R6" s="58"/>
      <c r="S6" s="58"/>
      <c r="T6" s="58"/>
      <c r="U6" s="58"/>
      <c r="V6" s="58"/>
      <c r="W6" s="58"/>
      <c r="X6" s="5"/>
    </row>
    <row r="7" spans="1:35" ht="15.75" x14ac:dyDescent="0.25">
      <c r="A7" s="60" t="s">
        <v>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1"/>
      <c r="O7" s="60"/>
      <c r="P7" s="60"/>
      <c r="Q7" s="60"/>
      <c r="R7" s="60"/>
      <c r="S7" s="60"/>
      <c r="T7" s="60"/>
      <c r="U7" s="60"/>
      <c r="V7" s="60"/>
      <c r="W7" s="60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62" t="s">
        <v>151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3"/>
      <c r="O9" s="62"/>
      <c r="P9" s="62"/>
      <c r="Q9" s="62"/>
      <c r="R9" s="62"/>
      <c r="S9" s="62"/>
      <c r="T9" s="62"/>
      <c r="U9" s="62"/>
      <c r="V9" s="62"/>
      <c r="W9" s="62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107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70" t="s">
        <v>4</v>
      </c>
      <c r="B11" s="70" t="s">
        <v>5</v>
      </c>
      <c r="C11" s="70" t="s">
        <v>6</v>
      </c>
      <c r="D11" s="70" t="s">
        <v>7</v>
      </c>
      <c r="E11" s="70" t="s">
        <v>8</v>
      </c>
      <c r="F11" s="64" t="s">
        <v>9</v>
      </c>
      <c r="G11" s="65"/>
      <c r="H11" s="65"/>
      <c r="I11" s="65"/>
      <c r="J11" s="66"/>
      <c r="K11" s="70" t="s">
        <v>10</v>
      </c>
      <c r="L11" s="64" t="s">
        <v>11</v>
      </c>
      <c r="M11" s="66"/>
      <c r="N11" s="73" t="s">
        <v>12</v>
      </c>
      <c r="O11" s="70" t="s">
        <v>13</v>
      </c>
      <c r="P11" s="76" t="s">
        <v>14</v>
      </c>
      <c r="Q11" s="78"/>
      <c r="R11" s="79"/>
      <c r="S11" s="79"/>
      <c r="T11" s="78"/>
      <c r="U11" s="78"/>
      <c r="V11" s="78"/>
      <c r="W11" s="77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71"/>
      <c r="B12" s="71"/>
      <c r="C12" s="71"/>
      <c r="D12" s="71"/>
      <c r="E12" s="71"/>
      <c r="F12" s="67"/>
      <c r="G12" s="68"/>
      <c r="H12" s="68"/>
      <c r="I12" s="68"/>
      <c r="J12" s="69"/>
      <c r="K12" s="71"/>
      <c r="L12" s="67"/>
      <c r="M12" s="69"/>
      <c r="N12" s="74"/>
      <c r="O12" s="71"/>
      <c r="P12" s="76" t="s">
        <v>34</v>
      </c>
      <c r="Q12" s="77"/>
      <c r="R12" s="76" t="s">
        <v>37</v>
      </c>
      <c r="S12" s="77"/>
      <c r="T12" s="76" t="s">
        <v>36</v>
      </c>
      <c r="U12" s="77"/>
      <c r="V12" s="76" t="s">
        <v>35</v>
      </c>
      <c r="W12" s="77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72"/>
      <c r="B13" s="72"/>
      <c r="C13" s="72"/>
      <c r="D13" s="72"/>
      <c r="E13" s="72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72"/>
      <c r="L13" s="11" t="s">
        <v>20</v>
      </c>
      <c r="M13" s="11" t="s">
        <v>21</v>
      </c>
      <c r="N13" s="75"/>
      <c r="O13" s="72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9" t="s">
        <v>22</v>
      </c>
      <c r="W13" s="9" t="s">
        <v>23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24</v>
      </c>
      <c r="S14" s="13" t="s">
        <v>25</v>
      </c>
      <c r="T14" s="13" t="s">
        <v>24</v>
      </c>
      <c r="U14" s="13" t="s">
        <v>25</v>
      </c>
      <c r="V14" s="13" t="s">
        <v>26</v>
      </c>
      <c r="W14" s="13" t="s">
        <v>27</v>
      </c>
    </row>
    <row r="15" spans="1:35" s="14" customFormat="1" ht="31.5" x14ac:dyDescent="0.25">
      <c r="A15" s="18" t="s">
        <v>39</v>
      </c>
      <c r="B15" s="19" t="s">
        <v>40</v>
      </c>
      <c r="C15" s="20" t="s">
        <v>29</v>
      </c>
      <c r="D15" s="24">
        <f>D16</f>
        <v>147.32399999999998</v>
      </c>
      <c r="E15" s="22" t="s">
        <v>30</v>
      </c>
      <c r="F15" s="34">
        <f>F16</f>
        <v>129.16599999999997</v>
      </c>
      <c r="G15" s="23" t="s">
        <v>30</v>
      </c>
      <c r="H15" s="23" t="s">
        <v>30</v>
      </c>
      <c r="I15" s="24">
        <f>I16</f>
        <v>129.16599999999997</v>
      </c>
      <c r="J15" s="22" t="s">
        <v>30</v>
      </c>
      <c r="K15" s="34">
        <f>K16</f>
        <v>110.074</v>
      </c>
      <c r="L15" s="22" t="s">
        <v>30</v>
      </c>
      <c r="M15" s="35">
        <f>M16</f>
        <v>111.07699999999998</v>
      </c>
      <c r="N15" s="22" t="s">
        <v>30</v>
      </c>
      <c r="O15" s="25" t="s">
        <v>30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30</v>
      </c>
      <c r="U15" s="23" t="s">
        <v>30</v>
      </c>
      <c r="V15" s="23" t="s">
        <v>30</v>
      </c>
      <c r="W15" s="23" t="s">
        <v>30</v>
      </c>
    </row>
    <row r="16" spans="1:35" s="14" customFormat="1" ht="15.75" x14ac:dyDescent="0.25">
      <c r="A16" s="18" t="s">
        <v>28</v>
      </c>
      <c r="B16" s="19" t="s">
        <v>38</v>
      </c>
      <c r="C16" s="20" t="s">
        <v>29</v>
      </c>
      <c r="D16" s="24">
        <f>SUM(D20:D55)</f>
        <v>147.32399999999998</v>
      </c>
      <c r="E16" s="23" t="s">
        <v>30</v>
      </c>
      <c r="F16" s="24">
        <f>SUM(F20:F55)</f>
        <v>129.16599999999997</v>
      </c>
      <c r="G16" s="23" t="s">
        <v>30</v>
      </c>
      <c r="H16" s="23" t="s">
        <v>30</v>
      </c>
      <c r="I16" s="24">
        <f>SUM(I20:I55)</f>
        <v>129.16599999999997</v>
      </c>
      <c r="J16" s="23" t="s">
        <v>30</v>
      </c>
      <c r="K16" s="34">
        <f>SUM(K20:K55)</f>
        <v>110.074</v>
      </c>
      <c r="L16" s="22" t="s">
        <v>30</v>
      </c>
      <c r="M16" s="35">
        <f>SUM(M20:M55)</f>
        <v>111.07699999999998</v>
      </c>
      <c r="N16" s="22" t="s">
        <v>30</v>
      </c>
      <c r="O16" s="25" t="s">
        <v>30</v>
      </c>
      <c r="P16" s="23">
        <f>SUM(P17:P47)</f>
        <v>0</v>
      </c>
      <c r="Q16" s="23">
        <f>SUM(Q17:Q47)</f>
        <v>0</v>
      </c>
      <c r="R16" s="23">
        <f>SUM(R17:R47)</f>
        <v>0</v>
      </c>
      <c r="S16" s="23">
        <f>SUM(S17:S47)</f>
        <v>0</v>
      </c>
      <c r="T16" s="23" t="s">
        <v>30</v>
      </c>
      <c r="U16" s="23" t="s">
        <v>30</v>
      </c>
      <c r="V16" s="23" t="s">
        <v>30</v>
      </c>
      <c r="W16" s="23" t="s">
        <v>30</v>
      </c>
    </row>
    <row r="17" spans="1:23" ht="47.25" x14ac:dyDescent="0.25">
      <c r="A17" s="18" t="s">
        <v>41</v>
      </c>
      <c r="B17" s="19" t="s">
        <v>31</v>
      </c>
      <c r="C17" s="20" t="s">
        <v>29</v>
      </c>
      <c r="D17" s="21" t="s">
        <v>30</v>
      </c>
      <c r="E17" s="23" t="s">
        <v>30</v>
      </c>
      <c r="F17" s="21" t="s">
        <v>30</v>
      </c>
      <c r="G17" s="23" t="s">
        <v>30</v>
      </c>
      <c r="H17" s="23" t="s">
        <v>30</v>
      </c>
      <c r="I17" s="21" t="s">
        <v>30</v>
      </c>
      <c r="J17" s="23" t="s">
        <v>30</v>
      </c>
      <c r="K17" s="23" t="s">
        <v>30</v>
      </c>
      <c r="L17" s="22" t="s">
        <v>30</v>
      </c>
      <c r="M17" s="22" t="s">
        <v>30</v>
      </c>
      <c r="N17" s="22" t="s">
        <v>30</v>
      </c>
      <c r="O17" s="25" t="s">
        <v>30</v>
      </c>
      <c r="P17" s="23" t="s">
        <v>30</v>
      </c>
      <c r="Q17" s="23" t="s">
        <v>30</v>
      </c>
      <c r="R17" s="23" t="s">
        <v>30</v>
      </c>
      <c r="S17" s="23" t="s">
        <v>30</v>
      </c>
      <c r="T17" s="23" t="s">
        <v>30</v>
      </c>
      <c r="U17" s="23" t="s">
        <v>30</v>
      </c>
      <c r="V17" s="23" t="s">
        <v>30</v>
      </c>
      <c r="W17" s="23" t="s">
        <v>30</v>
      </c>
    </row>
    <row r="18" spans="1:23" ht="47.25" x14ac:dyDescent="0.25">
      <c r="A18" s="18" t="s">
        <v>42</v>
      </c>
      <c r="B18" s="19" t="s">
        <v>32</v>
      </c>
      <c r="C18" s="22" t="s">
        <v>29</v>
      </c>
      <c r="D18" s="21" t="s">
        <v>30</v>
      </c>
      <c r="E18" s="23" t="s">
        <v>30</v>
      </c>
      <c r="F18" s="21" t="s">
        <v>30</v>
      </c>
      <c r="G18" s="23" t="s">
        <v>30</v>
      </c>
      <c r="H18" s="23" t="s">
        <v>30</v>
      </c>
      <c r="I18" s="21" t="s">
        <v>30</v>
      </c>
      <c r="J18" s="23" t="s">
        <v>30</v>
      </c>
      <c r="K18" s="23" t="s">
        <v>30</v>
      </c>
      <c r="L18" s="27" t="s">
        <v>30</v>
      </c>
      <c r="M18" s="22" t="s">
        <v>30</v>
      </c>
      <c r="N18" s="28" t="s">
        <v>30</v>
      </c>
      <c r="O18" s="25" t="s">
        <v>30</v>
      </c>
      <c r="P18" s="23" t="s">
        <v>30</v>
      </c>
      <c r="Q18" s="23" t="s">
        <v>30</v>
      </c>
      <c r="R18" s="23" t="s">
        <v>30</v>
      </c>
      <c r="S18" s="23" t="s">
        <v>30</v>
      </c>
      <c r="T18" s="23" t="s">
        <v>30</v>
      </c>
      <c r="U18" s="23" t="s">
        <v>30</v>
      </c>
      <c r="V18" s="23" t="s">
        <v>30</v>
      </c>
      <c r="W18" s="23" t="s">
        <v>30</v>
      </c>
    </row>
    <row r="19" spans="1:23" ht="31.5" x14ac:dyDescent="0.25">
      <c r="A19" s="18" t="s">
        <v>43</v>
      </c>
      <c r="B19" s="19" t="s">
        <v>33</v>
      </c>
      <c r="C19" s="22" t="s">
        <v>29</v>
      </c>
      <c r="D19" s="21" t="s">
        <v>30</v>
      </c>
      <c r="E19" s="23" t="s">
        <v>30</v>
      </c>
      <c r="F19" s="21" t="s">
        <v>30</v>
      </c>
      <c r="G19" s="23" t="s">
        <v>30</v>
      </c>
      <c r="H19" s="23" t="s">
        <v>30</v>
      </c>
      <c r="I19" s="21" t="s">
        <v>30</v>
      </c>
      <c r="J19" s="23" t="s">
        <v>30</v>
      </c>
      <c r="K19" s="23" t="s">
        <v>30</v>
      </c>
      <c r="L19" s="27" t="s">
        <v>30</v>
      </c>
      <c r="M19" s="35" t="s">
        <v>30</v>
      </c>
      <c r="N19" s="28" t="s">
        <v>30</v>
      </c>
      <c r="O19" s="25" t="s">
        <v>30</v>
      </c>
      <c r="P19" s="23" t="s">
        <v>30</v>
      </c>
      <c r="Q19" s="23" t="s">
        <v>30</v>
      </c>
      <c r="R19" s="23" t="s">
        <v>30</v>
      </c>
      <c r="S19" s="23" t="s">
        <v>30</v>
      </c>
      <c r="T19" s="23" t="s">
        <v>30</v>
      </c>
      <c r="U19" s="23" t="s">
        <v>30</v>
      </c>
      <c r="V19" s="23" t="s">
        <v>30</v>
      </c>
      <c r="W19" s="23" t="s">
        <v>30</v>
      </c>
    </row>
    <row r="20" spans="1:23" s="14" customFormat="1" ht="141.75" x14ac:dyDescent="0.25">
      <c r="A20" s="30" t="s">
        <v>43</v>
      </c>
      <c r="B20" s="31" t="s">
        <v>100</v>
      </c>
      <c r="C20" s="32" t="s">
        <v>45</v>
      </c>
      <c r="D20" s="33">
        <v>7.6159999999999997</v>
      </c>
      <c r="E20" s="26" t="s">
        <v>79</v>
      </c>
      <c r="F20" s="24">
        <f>I20</f>
        <v>7.4240000000000004</v>
      </c>
      <c r="G20" s="23" t="s">
        <v>30</v>
      </c>
      <c r="H20" s="23" t="s">
        <v>30</v>
      </c>
      <c r="I20" s="33">
        <v>7.4240000000000004</v>
      </c>
      <c r="J20" s="23" t="s">
        <v>30</v>
      </c>
      <c r="K20" s="34">
        <v>6.6109999999999998</v>
      </c>
      <c r="L20" s="27">
        <v>2021</v>
      </c>
      <c r="M20" s="33">
        <v>6.7350000000000003</v>
      </c>
      <c r="N20" s="28" t="s">
        <v>82</v>
      </c>
      <c r="O20" s="25" t="s">
        <v>30</v>
      </c>
      <c r="P20" s="23" t="s">
        <v>30</v>
      </c>
      <c r="Q20" s="23" t="s">
        <v>30</v>
      </c>
      <c r="R20" s="23" t="s">
        <v>30</v>
      </c>
      <c r="S20" s="23" t="s">
        <v>30</v>
      </c>
      <c r="T20" s="23" t="s">
        <v>30</v>
      </c>
      <c r="U20" s="23" t="s">
        <v>30</v>
      </c>
      <c r="V20" s="23">
        <v>8</v>
      </c>
      <c r="W20" s="23">
        <v>8</v>
      </c>
    </row>
    <row r="21" spans="1:23" s="14" customFormat="1" ht="126" x14ac:dyDescent="0.25">
      <c r="A21" s="30" t="s">
        <v>43</v>
      </c>
      <c r="B21" s="31" t="s">
        <v>101</v>
      </c>
      <c r="C21" s="32" t="s">
        <v>46</v>
      </c>
      <c r="D21" s="33">
        <v>6.6740000000000004</v>
      </c>
      <c r="E21" s="26" t="s">
        <v>144</v>
      </c>
      <c r="F21" s="24">
        <f t="shared" ref="F21:F53" si="1">I21</f>
        <v>5.0039999999999996</v>
      </c>
      <c r="G21" s="23" t="s">
        <v>30</v>
      </c>
      <c r="H21" s="23" t="s">
        <v>30</v>
      </c>
      <c r="I21" s="33">
        <v>5.0039999999999996</v>
      </c>
      <c r="J21" s="23" t="s">
        <v>30</v>
      </c>
      <c r="K21" s="34">
        <v>4.7</v>
      </c>
      <c r="L21" s="27">
        <v>2021</v>
      </c>
      <c r="M21" s="33">
        <v>4.7969999999999997</v>
      </c>
      <c r="N21" s="28" t="s">
        <v>113</v>
      </c>
      <c r="O21" s="25" t="s">
        <v>30</v>
      </c>
      <c r="P21" s="23" t="s">
        <v>30</v>
      </c>
      <c r="Q21" s="23" t="s">
        <v>30</v>
      </c>
      <c r="R21" s="23" t="s">
        <v>30</v>
      </c>
      <c r="S21" s="23" t="s">
        <v>30</v>
      </c>
      <c r="T21" s="23" t="s">
        <v>30</v>
      </c>
      <c r="U21" s="23" t="s">
        <v>30</v>
      </c>
      <c r="V21" s="23">
        <v>5</v>
      </c>
      <c r="W21" s="23">
        <v>16</v>
      </c>
    </row>
    <row r="22" spans="1:23" s="14" customFormat="1" ht="126" x14ac:dyDescent="0.25">
      <c r="A22" s="30" t="s">
        <v>43</v>
      </c>
      <c r="B22" s="31" t="s">
        <v>102</v>
      </c>
      <c r="C22" s="32" t="s">
        <v>47</v>
      </c>
      <c r="D22" s="33">
        <v>4.452</v>
      </c>
      <c r="E22" s="26" t="s">
        <v>79</v>
      </c>
      <c r="F22" s="24">
        <f t="shared" si="1"/>
        <v>3.617</v>
      </c>
      <c r="G22" s="23" t="s">
        <v>30</v>
      </c>
      <c r="H22" s="23" t="s">
        <v>30</v>
      </c>
      <c r="I22" s="33">
        <v>3.617</v>
      </c>
      <c r="J22" s="23" t="s">
        <v>30</v>
      </c>
      <c r="K22" s="34">
        <v>3.1629999999999998</v>
      </c>
      <c r="L22" s="27">
        <v>2021</v>
      </c>
      <c r="M22" s="33">
        <v>1.1639999999999999</v>
      </c>
      <c r="N22" s="29" t="s">
        <v>160</v>
      </c>
      <c r="O22" s="25" t="s">
        <v>30</v>
      </c>
      <c r="P22" s="23" t="s">
        <v>30</v>
      </c>
      <c r="Q22" s="23" t="s">
        <v>30</v>
      </c>
      <c r="R22" s="23" t="s">
        <v>30</v>
      </c>
      <c r="S22" s="23" t="s">
        <v>30</v>
      </c>
      <c r="T22" s="23" t="s">
        <v>30</v>
      </c>
      <c r="U22" s="23" t="s">
        <v>30</v>
      </c>
      <c r="V22" s="23">
        <v>0</v>
      </c>
      <c r="W22" s="23">
        <v>19</v>
      </c>
    </row>
    <row r="23" spans="1:23" s="14" customFormat="1" ht="94.5" x14ac:dyDescent="0.25">
      <c r="A23" s="30" t="s">
        <v>43</v>
      </c>
      <c r="B23" s="31" t="s">
        <v>103</v>
      </c>
      <c r="C23" s="32" t="s">
        <v>48</v>
      </c>
      <c r="D23" s="33">
        <v>0.83099999999999996</v>
      </c>
      <c r="E23" s="26" t="s">
        <v>79</v>
      </c>
      <c r="F23" s="24">
        <f t="shared" si="1"/>
        <v>0.53100000000000003</v>
      </c>
      <c r="G23" s="23" t="s">
        <v>30</v>
      </c>
      <c r="H23" s="23" t="s">
        <v>30</v>
      </c>
      <c r="I23" s="33">
        <v>0.53100000000000003</v>
      </c>
      <c r="J23" s="23" t="s">
        <v>30</v>
      </c>
      <c r="K23" s="34">
        <v>0.49099999999999999</v>
      </c>
      <c r="L23" s="27">
        <v>2021</v>
      </c>
      <c r="M23" s="33">
        <v>0.622</v>
      </c>
      <c r="N23" s="28" t="s">
        <v>83</v>
      </c>
      <c r="O23" s="25" t="s">
        <v>30</v>
      </c>
      <c r="P23" s="23">
        <v>0</v>
      </c>
      <c r="Q23" s="23">
        <v>0</v>
      </c>
      <c r="R23" s="23">
        <v>0</v>
      </c>
      <c r="S23" s="23">
        <v>0</v>
      </c>
      <c r="T23" s="23" t="s">
        <v>30</v>
      </c>
      <c r="U23" s="23" t="s">
        <v>30</v>
      </c>
      <c r="V23" s="23">
        <v>3</v>
      </c>
      <c r="W23" s="23">
        <v>6</v>
      </c>
    </row>
    <row r="24" spans="1:23" s="14" customFormat="1" ht="63" x14ac:dyDescent="0.25">
      <c r="A24" s="30" t="s">
        <v>43</v>
      </c>
      <c r="B24" s="31" t="s">
        <v>104</v>
      </c>
      <c r="C24" s="32" t="s">
        <v>49</v>
      </c>
      <c r="D24" s="33">
        <v>8.3740000000000006</v>
      </c>
      <c r="E24" s="26" t="s">
        <v>80</v>
      </c>
      <c r="F24" s="24">
        <f t="shared" si="1"/>
        <v>7.3259999999999996</v>
      </c>
      <c r="G24" s="23" t="s">
        <v>30</v>
      </c>
      <c r="H24" s="23" t="s">
        <v>30</v>
      </c>
      <c r="I24" s="33">
        <v>7.3259999999999996</v>
      </c>
      <c r="J24" s="23" t="s">
        <v>30</v>
      </c>
      <c r="K24" s="34">
        <v>6.1050000000000004</v>
      </c>
      <c r="L24" s="27">
        <v>2021</v>
      </c>
      <c r="M24" s="33">
        <v>6.1050000000000004</v>
      </c>
      <c r="N24" s="28" t="s">
        <v>84</v>
      </c>
      <c r="O24" s="25" t="s">
        <v>30</v>
      </c>
      <c r="P24" s="23">
        <v>0</v>
      </c>
      <c r="Q24" s="23">
        <v>0</v>
      </c>
      <c r="R24" s="23">
        <v>0</v>
      </c>
      <c r="S24" s="23">
        <v>0</v>
      </c>
      <c r="T24" s="23" t="s">
        <v>30</v>
      </c>
      <c r="U24" s="23" t="s">
        <v>30</v>
      </c>
      <c r="V24" s="23">
        <v>47</v>
      </c>
      <c r="W24" s="23">
        <v>47</v>
      </c>
    </row>
    <row r="25" spans="1:23" s="14" customFormat="1" ht="78.75" x14ac:dyDescent="0.25">
      <c r="A25" s="30" t="s">
        <v>43</v>
      </c>
      <c r="B25" s="31" t="s">
        <v>105</v>
      </c>
      <c r="C25" s="32" t="s">
        <v>50</v>
      </c>
      <c r="D25" s="33">
        <v>48.24</v>
      </c>
      <c r="E25" s="26" t="s">
        <v>80</v>
      </c>
      <c r="F25" s="24">
        <f t="shared" si="1"/>
        <v>39.101999999999997</v>
      </c>
      <c r="G25" s="23" t="s">
        <v>30</v>
      </c>
      <c r="H25" s="23" t="s">
        <v>30</v>
      </c>
      <c r="I25" s="33">
        <v>39.101999999999997</v>
      </c>
      <c r="J25" s="23" t="s">
        <v>30</v>
      </c>
      <c r="K25" s="34">
        <v>32.585999999999999</v>
      </c>
      <c r="L25" s="27">
        <v>2021</v>
      </c>
      <c r="M25" s="33">
        <v>32.585999999999999</v>
      </c>
      <c r="N25" s="28" t="s">
        <v>97</v>
      </c>
      <c r="O25" s="25" t="s">
        <v>30</v>
      </c>
      <c r="P25" s="23">
        <v>0</v>
      </c>
      <c r="Q25" s="23">
        <v>0</v>
      </c>
      <c r="R25" s="23">
        <v>0</v>
      </c>
      <c r="S25" s="23">
        <v>0</v>
      </c>
      <c r="T25" s="23" t="s">
        <v>30</v>
      </c>
      <c r="U25" s="23" t="s">
        <v>30</v>
      </c>
      <c r="V25" s="23">
        <v>37</v>
      </c>
      <c r="W25" s="23">
        <v>37</v>
      </c>
    </row>
    <row r="26" spans="1:23" s="14" customFormat="1" ht="63" x14ac:dyDescent="0.25">
      <c r="A26" s="46" t="s">
        <v>43</v>
      </c>
      <c r="B26" s="47" t="s">
        <v>124</v>
      </c>
      <c r="C26" s="48" t="s">
        <v>125</v>
      </c>
      <c r="D26" s="49">
        <v>3.3090000000000002</v>
      </c>
      <c r="E26" s="26" t="s">
        <v>80</v>
      </c>
      <c r="F26" s="24">
        <f t="shared" si="1"/>
        <v>3.3090000000000002</v>
      </c>
      <c r="G26" s="23" t="s">
        <v>30</v>
      </c>
      <c r="H26" s="23" t="s">
        <v>30</v>
      </c>
      <c r="I26" s="49">
        <v>3.3090000000000002</v>
      </c>
      <c r="J26" s="23" t="s">
        <v>30</v>
      </c>
      <c r="K26" s="50">
        <v>2.8090000000000002</v>
      </c>
      <c r="L26" s="51">
        <v>2023</v>
      </c>
      <c r="M26" s="49">
        <v>2.8090000000000002</v>
      </c>
      <c r="N26" s="52" t="s">
        <v>130</v>
      </c>
      <c r="O26" s="25" t="s">
        <v>30</v>
      </c>
      <c r="P26" s="23">
        <v>0</v>
      </c>
      <c r="Q26" s="23">
        <v>0</v>
      </c>
      <c r="R26" s="23">
        <v>0</v>
      </c>
      <c r="S26" s="23">
        <v>0</v>
      </c>
      <c r="T26" s="23" t="s">
        <v>30</v>
      </c>
      <c r="U26" s="23" t="s">
        <v>30</v>
      </c>
      <c r="V26" s="23">
        <v>0</v>
      </c>
      <c r="W26" s="23">
        <v>1</v>
      </c>
    </row>
    <row r="27" spans="1:23" s="14" customFormat="1" ht="78.75" x14ac:dyDescent="0.25">
      <c r="A27" s="38" t="s">
        <v>43</v>
      </c>
      <c r="B27" s="39" t="s">
        <v>114</v>
      </c>
      <c r="C27" s="40" t="s">
        <v>115</v>
      </c>
      <c r="D27" s="41">
        <v>2.9969999999999999</v>
      </c>
      <c r="E27" s="42" t="s">
        <v>116</v>
      </c>
      <c r="F27" s="24">
        <f t="shared" si="1"/>
        <v>2.698</v>
      </c>
      <c r="G27" s="23" t="s">
        <v>30</v>
      </c>
      <c r="H27" s="23" t="s">
        <v>30</v>
      </c>
      <c r="I27" s="41">
        <v>2.698</v>
      </c>
      <c r="J27" s="23" t="s">
        <v>30</v>
      </c>
      <c r="K27" s="43">
        <v>2.2970000000000002</v>
      </c>
      <c r="L27" s="44">
        <v>2021</v>
      </c>
      <c r="M27" s="41">
        <v>2.5459999999999998</v>
      </c>
      <c r="N27" s="45" t="s">
        <v>120</v>
      </c>
      <c r="O27" s="25" t="s">
        <v>30</v>
      </c>
      <c r="P27" s="23">
        <v>0</v>
      </c>
      <c r="Q27" s="23">
        <v>0</v>
      </c>
      <c r="R27" s="23">
        <v>0</v>
      </c>
      <c r="S27" s="23">
        <v>0</v>
      </c>
      <c r="T27" s="23" t="s">
        <v>30</v>
      </c>
      <c r="U27" s="23" t="s">
        <v>30</v>
      </c>
      <c r="V27" s="23">
        <v>1</v>
      </c>
      <c r="W27" s="23">
        <v>1</v>
      </c>
    </row>
    <row r="28" spans="1:23" s="14" customFormat="1" ht="78.75" x14ac:dyDescent="0.25">
      <c r="A28" s="30" t="s">
        <v>43</v>
      </c>
      <c r="B28" s="31" t="s">
        <v>117</v>
      </c>
      <c r="C28" s="32" t="s">
        <v>51</v>
      </c>
      <c r="D28" s="33">
        <v>0</v>
      </c>
      <c r="E28" s="26" t="s">
        <v>118</v>
      </c>
      <c r="F28" s="24">
        <f t="shared" si="1"/>
        <v>0</v>
      </c>
      <c r="G28" s="23" t="s">
        <v>30</v>
      </c>
      <c r="H28" s="23" t="s">
        <v>30</v>
      </c>
      <c r="I28" s="33">
        <v>0</v>
      </c>
      <c r="J28" s="23" t="s">
        <v>30</v>
      </c>
      <c r="K28" s="34">
        <v>0</v>
      </c>
      <c r="L28" s="27">
        <v>0</v>
      </c>
      <c r="M28" s="33">
        <v>0</v>
      </c>
      <c r="N28" s="28" t="s">
        <v>119</v>
      </c>
      <c r="O28" s="25" t="s">
        <v>30</v>
      </c>
      <c r="P28" s="23">
        <v>0</v>
      </c>
      <c r="Q28" s="23">
        <v>0</v>
      </c>
      <c r="R28" s="23">
        <v>0</v>
      </c>
      <c r="S28" s="23">
        <v>0</v>
      </c>
      <c r="T28" s="23" t="s">
        <v>30</v>
      </c>
      <c r="U28" s="23" t="s">
        <v>30</v>
      </c>
      <c r="V28" s="23">
        <v>0</v>
      </c>
      <c r="W28" s="23">
        <v>0</v>
      </c>
    </row>
    <row r="29" spans="1:23" s="14" customFormat="1" ht="184.5" customHeight="1" x14ac:dyDescent="0.25">
      <c r="A29" s="30" t="s">
        <v>43</v>
      </c>
      <c r="B29" s="31" t="s">
        <v>108</v>
      </c>
      <c r="C29" s="32" t="s">
        <v>52</v>
      </c>
      <c r="D29" s="33">
        <v>4.5359999999999996</v>
      </c>
      <c r="E29" s="26" t="s">
        <v>81</v>
      </c>
      <c r="F29" s="24">
        <f t="shared" si="1"/>
        <v>1.6950000000000001</v>
      </c>
      <c r="G29" s="23" t="s">
        <v>30</v>
      </c>
      <c r="H29" s="23" t="s">
        <v>30</v>
      </c>
      <c r="I29" s="33">
        <v>1.6950000000000001</v>
      </c>
      <c r="J29" s="23" t="s">
        <v>30</v>
      </c>
      <c r="K29" s="34">
        <v>1.61</v>
      </c>
      <c r="L29" s="27">
        <v>2021</v>
      </c>
      <c r="M29" s="33">
        <v>2.3220000000000001</v>
      </c>
      <c r="N29" s="28" t="s">
        <v>85</v>
      </c>
      <c r="O29" s="25" t="s">
        <v>30</v>
      </c>
      <c r="P29" s="23">
        <v>0</v>
      </c>
      <c r="Q29" s="23">
        <v>0</v>
      </c>
      <c r="R29" s="23">
        <v>0</v>
      </c>
      <c r="S29" s="23">
        <v>0</v>
      </c>
      <c r="T29" s="23" t="s">
        <v>30</v>
      </c>
      <c r="U29" s="23" t="s">
        <v>30</v>
      </c>
      <c r="V29" s="23">
        <v>0</v>
      </c>
      <c r="W29" s="23">
        <v>4</v>
      </c>
    </row>
    <row r="30" spans="1:23" s="14" customFormat="1" ht="72.75" customHeight="1" x14ac:dyDescent="0.25">
      <c r="A30" s="46" t="s">
        <v>43</v>
      </c>
      <c r="B30" s="47" t="s">
        <v>122</v>
      </c>
      <c r="C30" s="48" t="s">
        <v>123</v>
      </c>
      <c r="D30" s="49">
        <v>1.6659999999999999</v>
      </c>
      <c r="E30" s="42" t="s">
        <v>116</v>
      </c>
      <c r="F30" s="24">
        <f t="shared" si="1"/>
        <v>2.5000000000000001E-2</v>
      </c>
      <c r="G30" s="23" t="s">
        <v>30</v>
      </c>
      <c r="H30" s="23" t="s">
        <v>30</v>
      </c>
      <c r="I30" s="49">
        <v>2.5000000000000001E-2</v>
      </c>
      <c r="J30" s="23" t="s">
        <v>30</v>
      </c>
      <c r="K30" s="50">
        <v>2.5000000000000001E-2</v>
      </c>
      <c r="L30" s="51">
        <v>2021</v>
      </c>
      <c r="M30" s="49">
        <v>1.6659999999999999</v>
      </c>
      <c r="N30" s="52" t="s">
        <v>129</v>
      </c>
      <c r="O30" s="25" t="s">
        <v>30</v>
      </c>
      <c r="P30" s="23">
        <v>0</v>
      </c>
      <c r="Q30" s="23">
        <v>0</v>
      </c>
      <c r="R30" s="23">
        <v>0</v>
      </c>
      <c r="S30" s="23">
        <v>0</v>
      </c>
      <c r="T30" s="23">
        <v>32</v>
      </c>
      <c r="U30" s="23">
        <v>69</v>
      </c>
      <c r="V30" s="23">
        <v>0</v>
      </c>
      <c r="W30" s="23">
        <v>0</v>
      </c>
    </row>
    <row r="31" spans="1:23" s="14" customFormat="1" ht="96" customHeight="1" x14ac:dyDescent="0.25">
      <c r="A31" s="54" t="s">
        <v>43</v>
      </c>
      <c r="B31" s="53" t="s">
        <v>132</v>
      </c>
      <c r="C31" s="55" t="s">
        <v>133</v>
      </c>
      <c r="D31" s="49">
        <v>2.1150000000000002</v>
      </c>
      <c r="E31" s="26" t="s">
        <v>80</v>
      </c>
      <c r="F31" s="24">
        <f t="shared" si="1"/>
        <v>2.1150000000000002</v>
      </c>
      <c r="G31" s="23" t="s">
        <v>30</v>
      </c>
      <c r="H31" s="23" t="s">
        <v>30</v>
      </c>
      <c r="I31" s="49">
        <v>2.1150000000000002</v>
      </c>
      <c r="J31" s="23" t="s">
        <v>30</v>
      </c>
      <c r="K31" s="50">
        <v>1.762</v>
      </c>
      <c r="L31" s="51">
        <v>2021</v>
      </c>
      <c r="M31" s="49">
        <v>1.762</v>
      </c>
      <c r="N31" s="52" t="s">
        <v>148</v>
      </c>
      <c r="O31" s="25" t="s">
        <v>30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10</v>
      </c>
      <c r="W31" s="23">
        <v>22</v>
      </c>
    </row>
    <row r="32" spans="1:23" s="14" customFormat="1" ht="61.5" customHeight="1" x14ac:dyDescent="0.25">
      <c r="A32" s="30" t="s">
        <v>43</v>
      </c>
      <c r="B32" s="31" t="s">
        <v>53</v>
      </c>
      <c r="C32" s="32" t="s">
        <v>54</v>
      </c>
      <c r="D32" s="33">
        <v>4.5759999999999996</v>
      </c>
      <c r="E32" s="26" t="s">
        <v>81</v>
      </c>
      <c r="F32" s="24">
        <f t="shared" si="1"/>
        <v>4.5759999999999996</v>
      </c>
      <c r="G32" s="23" t="s">
        <v>30</v>
      </c>
      <c r="H32" s="23" t="s">
        <v>30</v>
      </c>
      <c r="I32" s="33">
        <v>4.5759999999999996</v>
      </c>
      <c r="J32" s="23" t="s">
        <v>30</v>
      </c>
      <c r="K32" s="34">
        <v>3.8130000000000002</v>
      </c>
      <c r="L32" s="27">
        <v>2023</v>
      </c>
      <c r="M32" s="33">
        <v>3.8130000000000002</v>
      </c>
      <c r="N32" s="28" t="s">
        <v>86</v>
      </c>
      <c r="O32" s="25" t="s">
        <v>30</v>
      </c>
      <c r="P32" s="23">
        <v>0</v>
      </c>
      <c r="Q32" s="23">
        <v>0</v>
      </c>
      <c r="R32" s="23">
        <v>0</v>
      </c>
      <c r="S32" s="23">
        <v>0</v>
      </c>
      <c r="T32" s="23">
        <v>732</v>
      </c>
      <c r="U32" s="23">
        <v>732</v>
      </c>
      <c r="V32" s="23">
        <v>0</v>
      </c>
      <c r="W32" s="23">
        <v>0</v>
      </c>
    </row>
    <row r="33" spans="1:23" s="14" customFormat="1" ht="78.75" x14ac:dyDescent="0.25">
      <c r="A33" s="30" t="s">
        <v>43</v>
      </c>
      <c r="B33" s="31" t="s">
        <v>109</v>
      </c>
      <c r="C33" s="32" t="s">
        <v>56</v>
      </c>
      <c r="D33" s="33">
        <v>4.4429999999999996</v>
      </c>
      <c r="E33" s="42" t="s">
        <v>116</v>
      </c>
      <c r="F33" s="24">
        <f t="shared" si="1"/>
        <v>4.4429999999999996</v>
      </c>
      <c r="G33" s="23" t="s">
        <v>30</v>
      </c>
      <c r="H33" s="23" t="s">
        <v>30</v>
      </c>
      <c r="I33" s="33">
        <v>4.4429999999999996</v>
      </c>
      <c r="J33" s="23" t="s">
        <v>30</v>
      </c>
      <c r="K33" s="34">
        <v>4.4089999999999998</v>
      </c>
      <c r="L33" s="27">
        <v>2022</v>
      </c>
      <c r="M33" s="33">
        <v>4.4269999999999996</v>
      </c>
      <c r="N33" s="28" t="s">
        <v>87</v>
      </c>
      <c r="O33" s="25" t="s">
        <v>30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166.2</v>
      </c>
      <c r="V33" s="23">
        <v>0</v>
      </c>
      <c r="W33" s="23">
        <v>0</v>
      </c>
    </row>
    <row r="34" spans="1:23" s="14" customFormat="1" ht="92.25" customHeight="1" x14ac:dyDescent="0.25">
      <c r="A34" s="30" t="s">
        <v>43</v>
      </c>
      <c r="B34" s="31" t="s">
        <v>110</v>
      </c>
      <c r="C34" s="32" t="s">
        <v>58</v>
      </c>
      <c r="D34" s="33">
        <v>0.68600000000000005</v>
      </c>
      <c r="E34" s="26" t="s">
        <v>81</v>
      </c>
      <c r="F34" s="24">
        <f t="shared" si="1"/>
        <v>0.49199999999999999</v>
      </c>
      <c r="G34" s="23" t="s">
        <v>30</v>
      </c>
      <c r="H34" s="23" t="s">
        <v>30</v>
      </c>
      <c r="I34" s="33">
        <v>0.49199999999999999</v>
      </c>
      <c r="J34" s="23" t="s">
        <v>30</v>
      </c>
      <c r="K34" s="34">
        <v>0.44500000000000001</v>
      </c>
      <c r="L34" s="27">
        <v>2021</v>
      </c>
      <c r="M34" s="33">
        <v>0.47499999999999998</v>
      </c>
      <c r="N34" s="28" t="s">
        <v>88</v>
      </c>
      <c r="O34" s="25" t="s">
        <v>30</v>
      </c>
      <c r="P34" s="23">
        <v>0</v>
      </c>
      <c r="Q34" s="23">
        <v>0</v>
      </c>
      <c r="R34" s="23">
        <v>0</v>
      </c>
      <c r="S34" s="23">
        <v>0</v>
      </c>
      <c r="T34" s="23" t="s">
        <v>30</v>
      </c>
      <c r="U34" s="23" t="s">
        <v>30</v>
      </c>
      <c r="V34" s="23">
        <v>0</v>
      </c>
      <c r="W34" s="23">
        <v>6</v>
      </c>
    </row>
    <row r="35" spans="1:23" s="14" customFormat="1" ht="62.25" customHeight="1" x14ac:dyDescent="0.25">
      <c r="A35" s="38" t="s">
        <v>43</v>
      </c>
      <c r="B35" s="39" t="s">
        <v>152</v>
      </c>
      <c r="C35" s="32" t="s">
        <v>60</v>
      </c>
      <c r="D35" s="41">
        <v>0.498</v>
      </c>
      <c r="E35" s="26" t="s">
        <v>80</v>
      </c>
      <c r="F35" s="24">
        <f t="shared" si="1"/>
        <v>0.498</v>
      </c>
      <c r="G35" s="23" t="s">
        <v>30</v>
      </c>
      <c r="H35" s="23" t="s">
        <v>30</v>
      </c>
      <c r="I35" s="41">
        <v>0.498</v>
      </c>
      <c r="J35" s="23" t="s">
        <v>30</v>
      </c>
      <c r="K35" s="43">
        <v>0.41499999999999998</v>
      </c>
      <c r="L35" s="44">
        <v>2021</v>
      </c>
      <c r="M35" s="41">
        <v>0.41499999999999998</v>
      </c>
      <c r="N35" s="45" t="s">
        <v>121</v>
      </c>
      <c r="O35" s="25" t="s">
        <v>30</v>
      </c>
      <c r="P35" s="23">
        <v>0</v>
      </c>
      <c r="Q35" s="23">
        <v>0</v>
      </c>
      <c r="R35" s="23">
        <v>0</v>
      </c>
      <c r="S35" s="23">
        <v>0</v>
      </c>
      <c r="T35" s="23" t="s">
        <v>30</v>
      </c>
      <c r="U35" s="23" t="s">
        <v>30</v>
      </c>
      <c r="V35" s="23">
        <v>0</v>
      </c>
      <c r="W35" s="23">
        <v>5</v>
      </c>
    </row>
    <row r="36" spans="1:23" s="14" customFormat="1" ht="63" x14ac:dyDescent="0.25">
      <c r="A36" s="30" t="s">
        <v>43</v>
      </c>
      <c r="B36" s="31" t="s">
        <v>55</v>
      </c>
      <c r="C36" s="32" t="s">
        <v>62</v>
      </c>
      <c r="D36" s="33">
        <v>0</v>
      </c>
      <c r="E36" s="26" t="s">
        <v>81</v>
      </c>
      <c r="F36" s="24">
        <f t="shared" si="1"/>
        <v>0</v>
      </c>
      <c r="G36" s="23" t="s">
        <v>30</v>
      </c>
      <c r="H36" s="23" t="s">
        <v>30</v>
      </c>
      <c r="I36" s="33">
        <v>0</v>
      </c>
      <c r="J36" s="23" t="s">
        <v>30</v>
      </c>
      <c r="K36" s="34">
        <v>0</v>
      </c>
      <c r="L36" s="27">
        <v>0</v>
      </c>
      <c r="M36" s="33">
        <v>0</v>
      </c>
      <c r="N36" s="28" t="s">
        <v>89</v>
      </c>
      <c r="O36" s="25" t="s">
        <v>30</v>
      </c>
      <c r="P36" s="23">
        <v>0</v>
      </c>
      <c r="Q36" s="23">
        <v>0</v>
      </c>
      <c r="R36" s="23">
        <v>0</v>
      </c>
      <c r="S36" s="23">
        <v>0</v>
      </c>
      <c r="T36" s="23" t="s">
        <v>30</v>
      </c>
      <c r="U36" s="23" t="s">
        <v>30</v>
      </c>
      <c r="V36" s="23">
        <v>0</v>
      </c>
      <c r="W36" s="23">
        <v>0</v>
      </c>
    </row>
    <row r="37" spans="1:23" s="14" customFormat="1" ht="63" x14ac:dyDescent="0.25">
      <c r="A37" s="30" t="s">
        <v>43</v>
      </c>
      <c r="B37" s="31" t="s">
        <v>57</v>
      </c>
      <c r="C37" s="32" t="s">
        <v>64</v>
      </c>
      <c r="D37" s="33">
        <v>0</v>
      </c>
      <c r="E37" s="26" t="s">
        <v>81</v>
      </c>
      <c r="F37" s="24">
        <f t="shared" si="1"/>
        <v>0</v>
      </c>
      <c r="G37" s="23" t="s">
        <v>30</v>
      </c>
      <c r="H37" s="23" t="s">
        <v>30</v>
      </c>
      <c r="I37" s="33">
        <v>0</v>
      </c>
      <c r="J37" s="23" t="s">
        <v>30</v>
      </c>
      <c r="K37" s="34">
        <v>0</v>
      </c>
      <c r="L37" s="27">
        <v>0</v>
      </c>
      <c r="M37" s="33">
        <v>0</v>
      </c>
      <c r="N37" s="28" t="s">
        <v>94</v>
      </c>
      <c r="O37" s="25" t="s">
        <v>30</v>
      </c>
      <c r="P37" s="23">
        <v>0</v>
      </c>
      <c r="Q37" s="23">
        <v>0</v>
      </c>
      <c r="R37" s="23">
        <v>0</v>
      </c>
      <c r="S37" s="23">
        <v>0</v>
      </c>
      <c r="T37" s="23" t="s">
        <v>30</v>
      </c>
      <c r="U37" s="23" t="s">
        <v>30</v>
      </c>
      <c r="V37" s="23">
        <v>0</v>
      </c>
      <c r="W37" s="23">
        <v>0</v>
      </c>
    </row>
    <row r="38" spans="1:23" s="14" customFormat="1" ht="47.25" x14ac:dyDescent="0.25">
      <c r="A38" s="30" t="s">
        <v>43</v>
      </c>
      <c r="B38" s="31" t="s">
        <v>59</v>
      </c>
      <c r="C38" s="32" t="s">
        <v>66</v>
      </c>
      <c r="D38" s="33">
        <v>0</v>
      </c>
      <c r="E38" s="26" t="s">
        <v>81</v>
      </c>
      <c r="F38" s="24">
        <f t="shared" si="1"/>
        <v>0</v>
      </c>
      <c r="G38" s="23" t="s">
        <v>30</v>
      </c>
      <c r="H38" s="23" t="s">
        <v>30</v>
      </c>
      <c r="I38" s="33">
        <v>0</v>
      </c>
      <c r="J38" s="23" t="s">
        <v>30</v>
      </c>
      <c r="K38" s="34">
        <v>0</v>
      </c>
      <c r="L38" s="27">
        <v>0</v>
      </c>
      <c r="M38" s="33">
        <v>0</v>
      </c>
      <c r="N38" s="28" t="s">
        <v>93</v>
      </c>
      <c r="O38" s="25" t="s">
        <v>30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</row>
    <row r="39" spans="1:23" s="14" customFormat="1" ht="47.25" x14ac:dyDescent="0.25">
      <c r="A39" s="30" t="s">
        <v>43</v>
      </c>
      <c r="B39" s="31" t="s">
        <v>61</v>
      </c>
      <c r="C39" s="32" t="s">
        <v>68</v>
      </c>
      <c r="D39" s="33">
        <v>0</v>
      </c>
      <c r="E39" s="26" t="s">
        <v>81</v>
      </c>
      <c r="F39" s="24">
        <f t="shared" si="1"/>
        <v>0</v>
      </c>
      <c r="G39" s="23" t="s">
        <v>30</v>
      </c>
      <c r="H39" s="23" t="s">
        <v>30</v>
      </c>
      <c r="I39" s="33">
        <v>0</v>
      </c>
      <c r="J39" s="23" t="s">
        <v>30</v>
      </c>
      <c r="K39" s="34">
        <v>0</v>
      </c>
      <c r="L39" s="27">
        <v>0</v>
      </c>
      <c r="M39" s="33">
        <v>0</v>
      </c>
      <c r="N39" s="28" t="s">
        <v>92</v>
      </c>
      <c r="O39" s="25" t="s">
        <v>30</v>
      </c>
      <c r="P39" s="23">
        <v>0</v>
      </c>
      <c r="Q39" s="23">
        <v>0</v>
      </c>
      <c r="R39" s="23">
        <v>0</v>
      </c>
      <c r="S39" s="23">
        <v>0</v>
      </c>
      <c r="T39" s="23" t="s">
        <v>30</v>
      </c>
      <c r="U39" s="23" t="s">
        <v>30</v>
      </c>
      <c r="V39" s="23">
        <v>0</v>
      </c>
      <c r="W39" s="23">
        <v>0</v>
      </c>
    </row>
    <row r="40" spans="1:23" s="14" customFormat="1" ht="47.25" x14ac:dyDescent="0.25">
      <c r="A40" s="30" t="s">
        <v>43</v>
      </c>
      <c r="B40" s="31" t="s">
        <v>63</v>
      </c>
      <c r="C40" s="32" t="s">
        <v>70</v>
      </c>
      <c r="D40" s="33">
        <v>0</v>
      </c>
      <c r="E40" s="26" t="s">
        <v>81</v>
      </c>
      <c r="F40" s="24">
        <f t="shared" si="1"/>
        <v>0</v>
      </c>
      <c r="G40" s="23" t="s">
        <v>30</v>
      </c>
      <c r="H40" s="23" t="s">
        <v>30</v>
      </c>
      <c r="I40" s="33">
        <v>0</v>
      </c>
      <c r="J40" s="23" t="s">
        <v>30</v>
      </c>
      <c r="K40" s="34">
        <v>0</v>
      </c>
      <c r="L40" s="27">
        <v>0</v>
      </c>
      <c r="M40" s="33">
        <v>0</v>
      </c>
      <c r="N40" s="28" t="s">
        <v>90</v>
      </c>
      <c r="O40" s="25" t="s">
        <v>30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</row>
    <row r="41" spans="1:23" s="14" customFormat="1" ht="63" x14ac:dyDescent="0.25">
      <c r="A41" s="30" t="s">
        <v>43</v>
      </c>
      <c r="B41" s="31" t="s">
        <v>65</v>
      </c>
      <c r="C41" s="32" t="s">
        <v>72</v>
      </c>
      <c r="D41" s="33">
        <v>0.96</v>
      </c>
      <c r="E41" s="26" t="s">
        <v>81</v>
      </c>
      <c r="F41" s="24">
        <f t="shared" si="1"/>
        <v>0.96</v>
      </c>
      <c r="G41" s="23" t="s">
        <v>30</v>
      </c>
      <c r="H41" s="23" t="s">
        <v>30</v>
      </c>
      <c r="I41" s="33">
        <v>0.96</v>
      </c>
      <c r="J41" s="23" t="s">
        <v>30</v>
      </c>
      <c r="K41" s="34">
        <v>0.8</v>
      </c>
      <c r="L41" s="27">
        <v>2023</v>
      </c>
      <c r="M41" s="33">
        <v>0.8</v>
      </c>
      <c r="N41" s="28" t="s">
        <v>91</v>
      </c>
      <c r="O41" s="25" t="s">
        <v>30</v>
      </c>
      <c r="P41" s="23">
        <v>0</v>
      </c>
      <c r="Q41" s="23">
        <v>0</v>
      </c>
      <c r="R41" s="23">
        <v>0</v>
      </c>
      <c r="S41" s="23">
        <v>0</v>
      </c>
      <c r="T41" s="23" t="s">
        <v>30</v>
      </c>
      <c r="U41" s="23" t="s">
        <v>30</v>
      </c>
      <c r="V41" s="23">
        <v>0</v>
      </c>
      <c r="W41" s="23">
        <v>1</v>
      </c>
    </row>
    <row r="42" spans="1:23" s="14" customFormat="1" ht="78.75" x14ac:dyDescent="0.25">
      <c r="A42" s="30" t="s">
        <v>43</v>
      </c>
      <c r="B42" s="31" t="s">
        <v>67</v>
      </c>
      <c r="C42" s="32" t="s">
        <v>74</v>
      </c>
      <c r="D42" s="33">
        <v>1.9219999999999999</v>
      </c>
      <c r="E42" s="26" t="s">
        <v>81</v>
      </c>
      <c r="F42" s="24">
        <f t="shared" si="1"/>
        <v>1.9219999999999999</v>
      </c>
      <c r="G42" s="23" t="s">
        <v>30</v>
      </c>
      <c r="H42" s="23" t="s">
        <v>30</v>
      </c>
      <c r="I42" s="33">
        <v>1.9219999999999999</v>
      </c>
      <c r="J42" s="23" t="s">
        <v>30</v>
      </c>
      <c r="K42" s="34">
        <v>1.6020000000000001</v>
      </c>
      <c r="L42" s="27">
        <v>2023</v>
      </c>
      <c r="M42" s="33">
        <v>1.6020000000000001</v>
      </c>
      <c r="N42" s="28" t="s">
        <v>95</v>
      </c>
      <c r="O42" s="25" t="s">
        <v>30</v>
      </c>
      <c r="P42" s="23">
        <v>0</v>
      </c>
      <c r="Q42" s="23">
        <v>0</v>
      </c>
      <c r="R42" s="23">
        <v>0</v>
      </c>
      <c r="S42" s="23">
        <v>0</v>
      </c>
      <c r="T42" s="23">
        <v>660</v>
      </c>
      <c r="U42" s="23">
        <v>660</v>
      </c>
      <c r="V42" s="23">
        <v>0</v>
      </c>
      <c r="W42" s="23">
        <v>0</v>
      </c>
    </row>
    <row r="43" spans="1:23" s="14" customFormat="1" ht="74.25" customHeight="1" x14ac:dyDescent="0.25">
      <c r="A43" s="30" t="s">
        <v>43</v>
      </c>
      <c r="B43" s="31" t="s">
        <v>69</v>
      </c>
      <c r="C43" s="32" t="s">
        <v>76</v>
      </c>
      <c r="D43" s="33">
        <v>0</v>
      </c>
      <c r="E43" s="26" t="s">
        <v>81</v>
      </c>
      <c r="F43" s="24">
        <f t="shared" si="1"/>
        <v>0</v>
      </c>
      <c r="G43" s="23" t="s">
        <v>30</v>
      </c>
      <c r="H43" s="23" t="s">
        <v>30</v>
      </c>
      <c r="I43" s="33">
        <v>0</v>
      </c>
      <c r="J43" s="23" t="s">
        <v>30</v>
      </c>
      <c r="K43" s="34">
        <v>0</v>
      </c>
      <c r="L43" s="27">
        <v>0</v>
      </c>
      <c r="M43" s="33">
        <v>0</v>
      </c>
      <c r="N43" s="28" t="s">
        <v>89</v>
      </c>
      <c r="O43" s="25" t="s">
        <v>30</v>
      </c>
      <c r="P43" s="23">
        <v>0</v>
      </c>
      <c r="Q43" s="23">
        <v>0</v>
      </c>
      <c r="R43" s="23">
        <v>0</v>
      </c>
      <c r="S43" s="23">
        <v>0</v>
      </c>
      <c r="T43" s="23" t="s">
        <v>30</v>
      </c>
      <c r="U43" s="23" t="s">
        <v>30</v>
      </c>
      <c r="V43" s="23">
        <v>0</v>
      </c>
      <c r="W43" s="23">
        <v>0</v>
      </c>
    </row>
    <row r="44" spans="1:23" s="14" customFormat="1" ht="78.75" x14ac:dyDescent="0.25">
      <c r="A44" s="30" t="s">
        <v>43</v>
      </c>
      <c r="B44" s="31" t="s">
        <v>71</v>
      </c>
      <c r="C44" s="32" t="s">
        <v>78</v>
      </c>
      <c r="D44" s="33">
        <v>0</v>
      </c>
      <c r="E44" s="26" t="s">
        <v>81</v>
      </c>
      <c r="F44" s="24">
        <f t="shared" si="1"/>
        <v>0</v>
      </c>
      <c r="G44" s="23" t="s">
        <v>30</v>
      </c>
      <c r="H44" s="23" t="s">
        <v>30</v>
      </c>
      <c r="I44" s="33">
        <v>0</v>
      </c>
      <c r="J44" s="23" t="s">
        <v>30</v>
      </c>
      <c r="K44" s="34">
        <v>0</v>
      </c>
      <c r="L44" s="27">
        <v>0</v>
      </c>
      <c r="M44" s="33">
        <v>0</v>
      </c>
      <c r="N44" s="28" t="s">
        <v>96</v>
      </c>
      <c r="O44" s="25" t="s">
        <v>30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</row>
    <row r="45" spans="1:23" s="14" customFormat="1" ht="78.75" x14ac:dyDescent="0.25">
      <c r="A45" s="30" t="s">
        <v>43</v>
      </c>
      <c r="B45" s="31" t="s">
        <v>73</v>
      </c>
      <c r="C45" s="32" t="s">
        <v>111</v>
      </c>
      <c r="D45" s="33">
        <v>0</v>
      </c>
      <c r="E45" s="26" t="s">
        <v>81</v>
      </c>
      <c r="F45" s="24">
        <f t="shared" si="1"/>
        <v>0</v>
      </c>
      <c r="G45" s="23" t="s">
        <v>30</v>
      </c>
      <c r="H45" s="23" t="s">
        <v>30</v>
      </c>
      <c r="I45" s="33">
        <v>0</v>
      </c>
      <c r="J45" s="23" t="s">
        <v>30</v>
      </c>
      <c r="K45" s="34">
        <v>0</v>
      </c>
      <c r="L45" s="27">
        <v>0</v>
      </c>
      <c r="M45" s="33">
        <v>0</v>
      </c>
      <c r="N45" s="28" t="s">
        <v>99</v>
      </c>
      <c r="O45" s="25" t="s">
        <v>30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</row>
    <row r="46" spans="1:23" s="14" customFormat="1" ht="63" x14ac:dyDescent="0.25">
      <c r="A46" s="30" t="s">
        <v>43</v>
      </c>
      <c r="B46" s="31" t="s">
        <v>75</v>
      </c>
      <c r="C46" s="32" t="s">
        <v>112</v>
      </c>
      <c r="D46" s="33">
        <v>0</v>
      </c>
      <c r="E46" s="26" t="s">
        <v>81</v>
      </c>
      <c r="F46" s="24">
        <f t="shared" si="1"/>
        <v>0</v>
      </c>
      <c r="G46" s="23" t="s">
        <v>30</v>
      </c>
      <c r="H46" s="23" t="s">
        <v>30</v>
      </c>
      <c r="I46" s="33">
        <v>0</v>
      </c>
      <c r="J46" s="23" t="s">
        <v>30</v>
      </c>
      <c r="K46" s="34">
        <v>0</v>
      </c>
      <c r="L46" s="27">
        <v>0</v>
      </c>
      <c r="M46" s="33">
        <v>0</v>
      </c>
      <c r="N46" s="28" t="s">
        <v>98</v>
      </c>
      <c r="O46" s="25" t="s">
        <v>30</v>
      </c>
      <c r="P46" s="23">
        <v>0</v>
      </c>
      <c r="Q46" s="23">
        <v>0</v>
      </c>
      <c r="R46" s="23">
        <v>0</v>
      </c>
      <c r="S46" s="23">
        <v>0</v>
      </c>
      <c r="T46" s="23" t="s">
        <v>30</v>
      </c>
      <c r="U46" s="23" t="s">
        <v>30</v>
      </c>
      <c r="V46" s="23">
        <v>0</v>
      </c>
      <c r="W46" s="23">
        <v>0</v>
      </c>
    </row>
    <row r="47" spans="1:23" s="14" customFormat="1" ht="63" x14ac:dyDescent="0.25">
      <c r="A47" s="30" t="s">
        <v>43</v>
      </c>
      <c r="B47" s="31" t="s">
        <v>77</v>
      </c>
      <c r="C47" s="48" t="s">
        <v>128</v>
      </c>
      <c r="D47" s="33">
        <v>0</v>
      </c>
      <c r="E47" s="26" t="s">
        <v>81</v>
      </c>
      <c r="F47" s="24">
        <f t="shared" si="1"/>
        <v>0</v>
      </c>
      <c r="G47" s="23" t="s">
        <v>30</v>
      </c>
      <c r="H47" s="23" t="s">
        <v>30</v>
      </c>
      <c r="I47" s="33">
        <v>0</v>
      </c>
      <c r="J47" s="23" t="s">
        <v>30</v>
      </c>
      <c r="K47" s="34">
        <v>0</v>
      </c>
      <c r="L47" s="27">
        <v>0</v>
      </c>
      <c r="M47" s="33">
        <v>0</v>
      </c>
      <c r="N47" s="28" t="s">
        <v>98</v>
      </c>
      <c r="O47" s="25" t="s">
        <v>30</v>
      </c>
      <c r="P47" s="23">
        <v>0</v>
      </c>
      <c r="Q47" s="23">
        <v>0</v>
      </c>
      <c r="R47" s="23">
        <v>0</v>
      </c>
      <c r="S47" s="23">
        <v>0</v>
      </c>
      <c r="T47" s="23" t="s">
        <v>30</v>
      </c>
      <c r="U47" s="23" t="s">
        <v>30</v>
      </c>
      <c r="V47" s="23">
        <v>0</v>
      </c>
      <c r="W47" s="23">
        <v>0</v>
      </c>
    </row>
    <row r="48" spans="1:23" ht="78.75" x14ac:dyDescent="0.25">
      <c r="A48" s="46" t="s">
        <v>43</v>
      </c>
      <c r="B48" s="47" t="s">
        <v>126</v>
      </c>
      <c r="C48" s="48" t="s">
        <v>127</v>
      </c>
      <c r="D48" s="33">
        <v>0.13500000000000001</v>
      </c>
      <c r="E48" s="26" t="s">
        <v>81</v>
      </c>
      <c r="F48" s="24">
        <f t="shared" si="1"/>
        <v>0.13500000000000001</v>
      </c>
      <c r="G48" s="23" t="s">
        <v>30</v>
      </c>
      <c r="H48" s="23" t="s">
        <v>30</v>
      </c>
      <c r="I48" s="33">
        <v>0.13500000000000001</v>
      </c>
      <c r="J48" s="23" t="s">
        <v>30</v>
      </c>
      <c r="K48" s="34">
        <v>0.13500000000000001</v>
      </c>
      <c r="L48" s="27">
        <v>2021</v>
      </c>
      <c r="M48" s="33">
        <v>0.13500000000000001</v>
      </c>
      <c r="N48" s="28" t="s">
        <v>131</v>
      </c>
      <c r="O48" s="25" t="s">
        <v>30</v>
      </c>
      <c r="P48" s="23">
        <v>0</v>
      </c>
      <c r="Q48" s="23">
        <v>0</v>
      </c>
      <c r="R48" s="23">
        <v>0</v>
      </c>
      <c r="S48" s="23">
        <v>0</v>
      </c>
      <c r="T48" s="23" t="s">
        <v>30</v>
      </c>
      <c r="U48" s="23" t="s">
        <v>30</v>
      </c>
      <c r="V48" s="23">
        <v>0</v>
      </c>
      <c r="W48" s="23">
        <v>1</v>
      </c>
    </row>
    <row r="49" spans="1:23" ht="78.75" x14ac:dyDescent="0.25">
      <c r="A49" s="54" t="s">
        <v>43</v>
      </c>
      <c r="B49" s="53" t="s">
        <v>134</v>
      </c>
      <c r="C49" s="55" t="s">
        <v>135</v>
      </c>
      <c r="D49" s="33">
        <v>16.276</v>
      </c>
      <c r="E49" s="26" t="s">
        <v>80</v>
      </c>
      <c r="F49" s="24">
        <f t="shared" si="1"/>
        <v>16.276</v>
      </c>
      <c r="G49" s="23" t="s">
        <v>30</v>
      </c>
      <c r="H49" s="23" t="s">
        <v>30</v>
      </c>
      <c r="I49" s="33">
        <v>16.276</v>
      </c>
      <c r="J49" s="23" t="s">
        <v>30</v>
      </c>
      <c r="K49" s="34">
        <v>13.563000000000001</v>
      </c>
      <c r="L49" s="27">
        <v>2022</v>
      </c>
      <c r="M49" s="33">
        <v>13.563000000000001</v>
      </c>
      <c r="N49" s="28" t="s">
        <v>149</v>
      </c>
      <c r="O49" s="25" t="s">
        <v>30</v>
      </c>
      <c r="P49" s="23">
        <v>0</v>
      </c>
      <c r="Q49" s="23">
        <v>0</v>
      </c>
      <c r="R49" s="23">
        <v>0</v>
      </c>
      <c r="S49" s="23">
        <v>0</v>
      </c>
      <c r="T49" s="23" t="s">
        <v>30</v>
      </c>
      <c r="U49" s="23" t="s">
        <v>30</v>
      </c>
      <c r="V49" s="23">
        <v>2</v>
      </c>
      <c r="W49" s="23">
        <v>11</v>
      </c>
    </row>
    <row r="50" spans="1:23" ht="78.75" x14ac:dyDescent="0.25">
      <c r="A50" s="54" t="s">
        <v>43</v>
      </c>
      <c r="B50" s="53" t="s">
        <v>136</v>
      </c>
      <c r="C50" s="55" t="s">
        <v>137</v>
      </c>
      <c r="D50" s="33">
        <v>1.3009999999999999</v>
      </c>
      <c r="E50" s="26" t="s">
        <v>143</v>
      </c>
      <c r="F50" s="24">
        <f t="shared" si="1"/>
        <v>1.3009999999999999</v>
      </c>
      <c r="G50" s="23" t="s">
        <v>30</v>
      </c>
      <c r="H50" s="23" t="s">
        <v>30</v>
      </c>
      <c r="I50" s="33">
        <v>1.3009999999999999</v>
      </c>
      <c r="J50" s="23" t="s">
        <v>30</v>
      </c>
      <c r="K50" s="34">
        <v>1.3009999999999999</v>
      </c>
      <c r="L50" s="27">
        <v>2021</v>
      </c>
      <c r="M50" s="33">
        <v>1.3009999999999999</v>
      </c>
      <c r="N50" s="28" t="s">
        <v>147</v>
      </c>
      <c r="O50" s="25" t="s">
        <v>30</v>
      </c>
      <c r="P50" s="23">
        <v>0</v>
      </c>
      <c r="Q50" s="23">
        <v>0</v>
      </c>
      <c r="R50" s="23">
        <v>0</v>
      </c>
      <c r="S50" s="23">
        <v>0</v>
      </c>
      <c r="T50" s="23" t="s">
        <v>30</v>
      </c>
      <c r="U50" s="23" t="s">
        <v>30</v>
      </c>
      <c r="V50" s="23">
        <v>0</v>
      </c>
      <c r="W50" s="23">
        <v>1</v>
      </c>
    </row>
    <row r="51" spans="1:23" ht="47.25" x14ac:dyDescent="0.25">
      <c r="A51" s="54" t="s">
        <v>43</v>
      </c>
      <c r="B51" s="53" t="s">
        <v>138</v>
      </c>
      <c r="C51" s="55" t="s">
        <v>139</v>
      </c>
      <c r="D51" s="33">
        <v>0.36799999999999999</v>
      </c>
      <c r="E51" s="26" t="s">
        <v>81</v>
      </c>
      <c r="F51" s="24">
        <f t="shared" si="1"/>
        <v>0.36799999999999999</v>
      </c>
      <c r="G51" s="23" t="s">
        <v>30</v>
      </c>
      <c r="H51" s="23" t="s">
        <v>30</v>
      </c>
      <c r="I51" s="33">
        <v>0.36799999999999999</v>
      </c>
      <c r="J51" s="23" t="s">
        <v>30</v>
      </c>
      <c r="K51" s="34">
        <v>0.308</v>
      </c>
      <c r="L51" s="27">
        <v>2023</v>
      </c>
      <c r="M51" s="33">
        <v>0.308</v>
      </c>
      <c r="N51" s="28" t="s">
        <v>146</v>
      </c>
      <c r="O51" s="25" t="s">
        <v>30</v>
      </c>
      <c r="P51" s="23">
        <v>0</v>
      </c>
      <c r="Q51" s="23">
        <v>0</v>
      </c>
      <c r="R51" s="23">
        <v>0</v>
      </c>
      <c r="S51" s="23">
        <v>0</v>
      </c>
      <c r="T51" s="23" t="s">
        <v>30</v>
      </c>
      <c r="U51" s="23" t="s">
        <v>30</v>
      </c>
      <c r="V51" s="23">
        <v>1</v>
      </c>
      <c r="W51" s="23">
        <v>1</v>
      </c>
    </row>
    <row r="52" spans="1:23" ht="63" x14ac:dyDescent="0.25">
      <c r="A52" s="54" t="s">
        <v>43</v>
      </c>
      <c r="B52" s="53" t="s">
        <v>140</v>
      </c>
      <c r="C52" s="55" t="s">
        <v>141</v>
      </c>
      <c r="D52" s="33">
        <v>22.54</v>
      </c>
      <c r="E52" s="26" t="s">
        <v>80</v>
      </c>
      <c r="F52" s="24">
        <f t="shared" si="1"/>
        <v>22.54</v>
      </c>
      <c r="G52" s="23" t="s">
        <v>30</v>
      </c>
      <c r="H52" s="23" t="s">
        <v>30</v>
      </c>
      <c r="I52" s="33">
        <v>22.54</v>
      </c>
      <c r="J52" s="23" t="s">
        <v>30</v>
      </c>
      <c r="K52" s="34">
        <v>18.783999999999999</v>
      </c>
      <c r="L52" s="27">
        <v>2022</v>
      </c>
      <c r="M52" s="33">
        <v>18.783999999999999</v>
      </c>
      <c r="N52" s="28" t="s">
        <v>145</v>
      </c>
      <c r="O52" s="25" t="s">
        <v>30</v>
      </c>
      <c r="P52" s="23">
        <v>0</v>
      </c>
      <c r="Q52" s="23">
        <v>0</v>
      </c>
      <c r="R52" s="23">
        <v>0</v>
      </c>
      <c r="S52" s="23">
        <v>0</v>
      </c>
      <c r="T52" s="23" t="s">
        <v>30</v>
      </c>
      <c r="U52" s="23" t="s">
        <v>30</v>
      </c>
      <c r="V52" s="23">
        <v>280</v>
      </c>
      <c r="W52" s="23">
        <v>370</v>
      </c>
    </row>
    <row r="53" spans="1:23" ht="63" x14ac:dyDescent="0.25">
      <c r="A53" s="54" t="s">
        <v>43</v>
      </c>
      <c r="B53" s="53" t="s">
        <v>153</v>
      </c>
      <c r="C53" s="55" t="s">
        <v>142</v>
      </c>
      <c r="D53" s="33">
        <v>2.5110000000000001</v>
      </c>
      <c r="E53" s="26" t="s">
        <v>80</v>
      </c>
      <c r="F53" s="24">
        <f t="shared" si="1"/>
        <v>2.5110000000000001</v>
      </c>
      <c r="G53" s="23" t="s">
        <v>30</v>
      </c>
      <c r="H53" s="23" t="s">
        <v>30</v>
      </c>
      <c r="I53" s="33">
        <v>2.5110000000000001</v>
      </c>
      <c r="J53" s="23" t="s">
        <v>30</v>
      </c>
      <c r="K53" s="34">
        <v>2.0920000000000001</v>
      </c>
      <c r="L53" s="27">
        <v>2022</v>
      </c>
      <c r="M53" s="33">
        <v>2.0920000000000001</v>
      </c>
      <c r="N53" s="28" t="s">
        <v>150</v>
      </c>
      <c r="O53" s="25" t="s">
        <v>30</v>
      </c>
      <c r="P53" s="23">
        <v>0</v>
      </c>
      <c r="Q53" s="23">
        <v>0</v>
      </c>
      <c r="R53" s="23">
        <v>0</v>
      </c>
      <c r="S53" s="23">
        <v>0</v>
      </c>
      <c r="T53" s="23" t="s">
        <v>30</v>
      </c>
      <c r="U53" s="23" t="s">
        <v>30</v>
      </c>
      <c r="V53" s="23">
        <v>0</v>
      </c>
      <c r="W53" s="23">
        <v>7</v>
      </c>
    </row>
    <row r="54" spans="1:23" ht="63" x14ac:dyDescent="0.25">
      <c r="A54" s="54" t="s">
        <v>43</v>
      </c>
      <c r="B54" s="53" t="s">
        <v>154</v>
      </c>
      <c r="C54" s="55" t="s">
        <v>156</v>
      </c>
      <c r="D54" s="33">
        <v>0.124</v>
      </c>
      <c r="E54" s="26" t="s">
        <v>80</v>
      </c>
      <c r="F54" s="24">
        <f t="shared" ref="F54:F55" si="2">I54</f>
        <v>0.124</v>
      </c>
      <c r="G54" s="23" t="s">
        <v>30</v>
      </c>
      <c r="H54" s="23" t="s">
        <v>30</v>
      </c>
      <c r="I54" s="33">
        <v>0.124</v>
      </c>
      <c r="J54" s="23" t="s">
        <v>30</v>
      </c>
      <c r="K54" s="34">
        <v>0.10299999999999999</v>
      </c>
      <c r="L54" s="27">
        <v>2023</v>
      </c>
      <c r="M54" s="33">
        <v>0.10299999999999999</v>
      </c>
      <c r="N54" s="28" t="s">
        <v>158</v>
      </c>
      <c r="O54" s="25" t="s">
        <v>30</v>
      </c>
      <c r="P54" s="23">
        <v>0</v>
      </c>
      <c r="Q54" s="23">
        <v>0</v>
      </c>
      <c r="R54" s="23">
        <v>0</v>
      </c>
      <c r="S54" s="23">
        <v>0</v>
      </c>
      <c r="T54" s="23" t="s">
        <v>30</v>
      </c>
      <c r="U54" s="23" t="s">
        <v>30</v>
      </c>
      <c r="V54" s="23">
        <v>0</v>
      </c>
      <c r="W54" s="23">
        <v>1</v>
      </c>
    </row>
    <row r="55" spans="1:23" ht="63" x14ac:dyDescent="0.25">
      <c r="A55" s="54" t="s">
        <v>43</v>
      </c>
      <c r="B55" s="53" t="s">
        <v>155</v>
      </c>
      <c r="C55" s="55" t="s">
        <v>157</v>
      </c>
      <c r="D55" s="33">
        <v>0.17399999999999999</v>
      </c>
      <c r="E55" s="26" t="s">
        <v>80</v>
      </c>
      <c r="F55" s="24">
        <f t="shared" si="2"/>
        <v>0.17399999999999999</v>
      </c>
      <c r="G55" s="23" t="s">
        <v>30</v>
      </c>
      <c r="H55" s="23" t="s">
        <v>30</v>
      </c>
      <c r="I55" s="33">
        <v>0.17399999999999999</v>
      </c>
      <c r="J55" s="23" t="s">
        <v>30</v>
      </c>
      <c r="K55" s="34">
        <v>0.14499999999999999</v>
      </c>
      <c r="L55" s="27">
        <v>2023</v>
      </c>
      <c r="M55" s="33">
        <v>0.14499999999999999</v>
      </c>
      <c r="N55" s="28" t="s">
        <v>159</v>
      </c>
      <c r="O55" s="25" t="s">
        <v>30</v>
      </c>
      <c r="P55" s="23">
        <v>0</v>
      </c>
      <c r="Q55" s="23">
        <v>0</v>
      </c>
      <c r="R55" s="23">
        <v>0</v>
      </c>
      <c r="S55" s="23">
        <v>0</v>
      </c>
      <c r="T55" s="23" t="s">
        <v>30</v>
      </c>
      <c r="U55" s="23" t="s">
        <v>30</v>
      </c>
      <c r="V55" s="23">
        <v>0</v>
      </c>
      <c r="W55" s="23">
        <v>1</v>
      </c>
    </row>
  </sheetData>
  <autoFilter ref="A14:WWG47"/>
  <mergeCells count="19"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</mergeCells>
  <conditionalFormatting sqref="G20:H22 A11:W14 W20:W22 O15:S15 O16:O22 E16:E19 P17:W19 O29:S29 V29:W29 P16:S16 T23:U25 E29 E36:E47 G29:H29 J29 T28:U29 O32:W47 E32 G32:H47 G16:H16 J16:J22 J32:K47 K15:K31 E34">
    <cfRule type="cellIs" dxfId="176" priority="1229" operator="equal">
      <formula>""</formula>
    </cfRule>
    <cfRule type="cellIs" dxfId="175" priority="1230" operator="equal">
      <formula>""</formula>
    </cfRule>
  </conditionalFormatting>
  <conditionalFormatting sqref="I17:I19 A15:C19 A28:C28 A20:A25 A32:A34 B37:B41 C36:C40 B44:B47 C43:C46 D21:D31 M20:M47 I21:I31 F20:F53">
    <cfRule type="cellIs" dxfId="174" priority="983" operator="equal">
      <formula>""</formula>
    </cfRule>
  </conditionalFormatting>
  <conditionalFormatting sqref="N15:N17 L17:M17 L18:N19 L16 N20:N22 N29:N47 L18:L47">
    <cfRule type="cellIs" dxfId="173" priority="981" operator="equal">
      <formula>""</formula>
    </cfRule>
    <cfRule type="cellIs" dxfId="172" priority="982" operator="equal">
      <formula>" "</formula>
    </cfRule>
  </conditionalFormatting>
  <conditionalFormatting sqref="D16">
    <cfRule type="cellIs" dxfId="171" priority="980" operator="equal">
      <formula>""</formula>
    </cfRule>
  </conditionalFormatting>
  <conditionalFormatting sqref="G17:H19">
    <cfRule type="cellIs" dxfId="170" priority="962" operator="equal">
      <formula>""</formula>
    </cfRule>
    <cfRule type="cellIs" dxfId="169" priority="963" operator="equal">
      <formula>""</formula>
    </cfRule>
  </conditionalFormatting>
  <conditionalFormatting sqref="D17:D19">
    <cfRule type="cellIs" dxfId="168" priority="961" operator="equal">
      <formula>""</formula>
    </cfRule>
  </conditionalFormatting>
  <conditionalFormatting sqref="F17:F19">
    <cfRule type="cellIs" dxfId="167" priority="960" operator="equal">
      <formula>""</formula>
    </cfRule>
  </conditionalFormatting>
  <conditionalFormatting sqref="E15 J15 L15">
    <cfRule type="cellIs" dxfId="166" priority="459" operator="equal">
      <formula>""</formula>
    </cfRule>
    <cfRule type="cellIs" dxfId="165" priority="460" operator="equal">
      <formula>" "</formula>
    </cfRule>
  </conditionalFormatting>
  <conditionalFormatting sqref="D15">
    <cfRule type="cellIs" dxfId="164" priority="431" operator="equal">
      <formula>""</formula>
    </cfRule>
  </conditionalFormatting>
  <conditionalFormatting sqref="F15:I15">
    <cfRule type="cellIs" dxfId="163" priority="429" operator="equal">
      <formula>""</formula>
    </cfRule>
    <cfRule type="cellIs" dxfId="162" priority="430" operator="equal">
      <formula>""</formula>
    </cfRule>
  </conditionalFormatting>
  <conditionalFormatting sqref="E20:E22">
    <cfRule type="cellIs" dxfId="161" priority="423" operator="equal">
      <formula>""</formula>
    </cfRule>
    <cfRule type="cellIs" dxfId="160" priority="424" operator="equal">
      <formula>""</formula>
    </cfRule>
  </conditionalFormatting>
  <conditionalFormatting sqref="E28 J28 G28:H28 O28:S28 V28:W28">
    <cfRule type="cellIs" dxfId="159" priority="252" operator="equal">
      <formula>""</formula>
    </cfRule>
    <cfRule type="cellIs" dxfId="158" priority="253" operator="equal">
      <formula>""</formula>
    </cfRule>
  </conditionalFormatting>
  <conditionalFormatting sqref="L28 N28">
    <cfRule type="cellIs" dxfId="157" priority="249" operator="equal">
      <formula>""</formula>
    </cfRule>
    <cfRule type="cellIs" dxfId="156" priority="250" operator="equal">
      <formula>" "</formula>
    </cfRule>
  </conditionalFormatting>
  <conditionalFormatting sqref="O25:S25 V25:W25 G25:H25 G27:H27 J25:J27">
    <cfRule type="cellIs" dxfId="155" priority="222" operator="equal">
      <formula>""</formula>
    </cfRule>
    <cfRule type="cellIs" dxfId="154" priority="223" operator="equal">
      <formula>""</formula>
    </cfRule>
  </conditionalFormatting>
  <conditionalFormatting sqref="L25:L27">
    <cfRule type="cellIs" dxfId="153" priority="219" operator="equal">
      <formula>""</formula>
    </cfRule>
    <cfRule type="cellIs" dxfId="152" priority="220" operator="equal">
      <formula>" "</formula>
    </cfRule>
  </conditionalFormatting>
  <conditionalFormatting sqref="E24 J24 G24:H24 O24:S24 V24:W24">
    <cfRule type="cellIs" dxfId="151" priority="217" operator="equal">
      <formula>""</formula>
    </cfRule>
    <cfRule type="cellIs" dxfId="150" priority="218" operator="equal">
      <formula>""</formula>
    </cfRule>
  </conditionalFormatting>
  <conditionalFormatting sqref="L24 N24">
    <cfRule type="cellIs" dxfId="149" priority="214" operator="equal">
      <formula>""</formula>
    </cfRule>
    <cfRule type="cellIs" dxfId="148" priority="215" operator="equal">
      <formula>" "</formula>
    </cfRule>
  </conditionalFormatting>
  <conditionalFormatting sqref="J23 G23:H23 O23:S23 V23:W23">
    <cfRule type="cellIs" dxfId="147" priority="212" operator="equal">
      <formula>""</formula>
    </cfRule>
    <cfRule type="cellIs" dxfId="146" priority="213" operator="equal">
      <formula>""</formula>
    </cfRule>
  </conditionalFormatting>
  <conditionalFormatting sqref="L23 N23">
    <cfRule type="cellIs" dxfId="145" priority="209" operator="equal">
      <formula>""</formula>
    </cfRule>
    <cfRule type="cellIs" dxfId="144" priority="210" operator="equal">
      <formula>" "</formula>
    </cfRule>
  </conditionalFormatting>
  <conditionalFormatting sqref="P20:V20">
    <cfRule type="cellIs" dxfId="143" priority="205" operator="equal">
      <formula>""</formula>
    </cfRule>
    <cfRule type="cellIs" dxfId="142" priority="206" operator="equal">
      <formula>""</formula>
    </cfRule>
  </conditionalFormatting>
  <conditionalFormatting sqref="P21:V21">
    <cfRule type="cellIs" dxfId="141" priority="203" operator="equal">
      <formula>""</formula>
    </cfRule>
    <cfRule type="cellIs" dxfId="140" priority="204" operator="equal">
      <formula>""</formula>
    </cfRule>
  </conditionalFormatting>
  <conditionalFormatting sqref="P22:V22">
    <cfRule type="cellIs" dxfId="139" priority="201" operator="equal">
      <formula>""</formula>
    </cfRule>
    <cfRule type="cellIs" dxfId="138" priority="202" operator="equal">
      <formula>""</formula>
    </cfRule>
  </conditionalFormatting>
  <conditionalFormatting sqref="A41">
    <cfRule type="cellIs" dxfId="137" priority="189" operator="equal">
      <formula>""</formula>
    </cfRule>
  </conditionalFormatting>
  <conditionalFormatting sqref="A29">
    <cfRule type="cellIs" dxfId="136" priority="195" operator="equal">
      <formula>""</formula>
    </cfRule>
  </conditionalFormatting>
  <conditionalFormatting sqref="A36:A40">
    <cfRule type="cellIs" dxfId="135" priority="190" operator="equal">
      <formula>""</formula>
    </cfRule>
  </conditionalFormatting>
  <conditionalFormatting sqref="A42">
    <cfRule type="cellIs" dxfId="134" priority="188" operator="equal">
      <formula>""</formula>
    </cfRule>
  </conditionalFormatting>
  <conditionalFormatting sqref="A43">
    <cfRule type="cellIs" dxfId="133" priority="187" operator="equal">
      <formula>""</formula>
    </cfRule>
  </conditionalFormatting>
  <conditionalFormatting sqref="A44:A47">
    <cfRule type="cellIs" dxfId="132" priority="185" operator="equal">
      <formula>""</formula>
    </cfRule>
  </conditionalFormatting>
  <conditionalFormatting sqref="D33:D35">
    <cfRule type="cellIs" dxfId="131" priority="178" operator="equal">
      <formula>""</formula>
    </cfRule>
  </conditionalFormatting>
  <conditionalFormatting sqref="D32">
    <cfRule type="cellIs" dxfId="130" priority="177" operator="equal">
      <formula>""</formula>
    </cfRule>
  </conditionalFormatting>
  <conditionalFormatting sqref="D20">
    <cfRule type="cellIs" dxfId="129" priority="176" operator="equal">
      <formula>""</formula>
    </cfRule>
  </conditionalFormatting>
  <conditionalFormatting sqref="D36:D47">
    <cfRule type="cellIs" dxfId="128" priority="174" operator="equal">
      <formula>""</formula>
    </cfRule>
  </conditionalFormatting>
  <conditionalFormatting sqref="E23">
    <cfRule type="cellIs" dxfId="127" priority="168" operator="equal">
      <formula>""</formula>
    </cfRule>
    <cfRule type="cellIs" dxfId="126" priority="169" operator="equal">
      <formula>""</formula>
    </cfRule>
  </conditionalFormatting>
  <conditionalFormatting sqref="E25:E27">
    <cfRule type="cellIs" dxfId="125" priority="166" operator="equal">
      <formula>""</formula>
    </cfRule>
    <cfRule type="cellIs" dxfId="124" priority="167" operator="equal">
      <formula>""</formula>
    </cfRule>
  </conditionalFormatting>
  <conditionalFormatting sqref="M16">
    <cfRule type="cellIs" dxfId="123" priority="148" operator="equal">
      <formula>""</formula>
    </cfRule>
    <cfRule type="cellIs" dxfId="122" priority="149" operator="equal">
      <formula>" "</formula>
    </cfRule>
  </conditionalFormatting>
  <conditionalFormatting sqref="M15">
    <cfRule type="cellIs" dxfId="121" priority="146" operator="equal">
      <formula>""</formula>
    </cfRule>
    <cfRule type="cellIs" dxfId="120" priority="147" operator="equal">
      <formula>" "</formula>
    </cfRule>
  </conditionalFormatting>
  <conditionalFormatting sqref="N25:N27">
    <cfRule type="cellIs" dxfId="119" priority="144" operator="equal">
      <formula>""</formula>
    </cfRule>
    <cfRule type="cellIs" dxfId="118" priority="145" operator="equal">
      <formula>" "</formula>
    </cfRule>
  </conditionalFormatting>
  <conditionalFormatting sqref="T15:W16">
    <cfRule type="cellIs" dxfId="117" priority="140" operator="equal">
      <formula>""</formula>
    </cfRule>
    <cfRule type="cellIs" dxfId="116" priority="141" operator="equal">
      <formula>""</formula>
    </cfRule>
  </conditionalFormatting>
  <conditionalFormatting sqref="C20:C25">
    <cfRule type="cellIs" dxfId="115" priority="139" operator="equal">
      <formula>""</formula>
    </cfRule>
  </conditionalFormatting>
  <conditionalFormatting sqref="B20:B25">
    <cfRule type="cellIs" dxfId="114" priority="138" operator="equal">
      <formula>""</formula>
    </cfRule>
  </conditionalFormatting>
  <conditionalFormatting sqref="C29">
    <cfRule type="cellIs" dxfId="113" priority="135" operator="equal">
      <formula>""</formula>
    </cfRule>
  </conditionalFormatting>
  <conditionalFormatting sqref="B29">
    <cfRule type="cellIs" dxfId="112" priority="134" operator="equal">
      <formula>""</formula>
    </cfRule>
  </conditionalFormatting>
  <conditionalFormatting sqref="B32:C32 C33:C35">
    <cfRule type="cellIs" dxfId="111" priority="130" operator="equal">
      <formula>""</formula>
    </cfRule>
  </conditionalFormatting>
  <conditionalFormatting sqref="C34:C35 B36">
    <cfRule type="cellIs" dxfId="110" priority="129" operator="equal">
      <formula>""</formula>
    </cfRule>
  </conditionalFormatting>
  <conditionalFormatting sqref="C41">
    <cfRule type="cellIs" dxfId="109" priority="127" operator="equal">
      <formula>""</formula>
    </cfRule>
  </conditionalFormatting>
  <conditionalFormatting sqref="C42">
    <cfRule type="cellIs" dxfId="108" priority="126" operator="equal">
      <formula>""</formula>
    </cfRule>
  </conditionalFormatting>
  <conditionalFormatting sqref="B42:B43">
    <cfRule type="cellIs" dxfId="107" priority="125" operator="equal">
      <formula>""</formula>
    </cfRule>
  </conditionalFormatting>
  <conditionalFormatting sqref="C42">
    <cfRule type="cellIs" dxfId="106" priority="124" operator="equal">
      <formula>""</formula>
    </cfRule>
  </conditionalFormatting>
  <conditionalFormatting sqref="C39">
    <cfRule type="cellIs" dxfId="105" priority="123" operator="equal">
      <formula>""</formula>
    </cfRule>
  </conditionalFormatting>
  <conditionalFormatting sqref="C40">
    <cfRule type="cellIs" dxfId="104" priority="122" operator="equal">
      <formula>""</formula>
    </cfRule>
  </conditionalFormatting>
  <conditionalFormatting sqref="C41">
    <cfRule type="cellIs" dxfId="103" priority="121" operator="equal">
      <formula>""</formula>
    </cfRule>
  </conditionalFormatting>
  <conditionalFormatting sqref="B34">
    <cfRule type="cellIs" dxfId="102" priority="120" operator="equal">
      <formula>""</formula>
    </cfRule>
  </conditionalFormatting>
  <conditionalFormatting sqref="B33">
    <cfRule type="cellIs" dxfId="101" priority="118" operator="equal">
      <formula>""</formula>
    </cfRule>
  </conditionalFormatting>
  <conditionalFormatting sqref="A27:B27">
    <cfRule type="cellIs" dxfId="100" priority="110" operator="equal">
      <formula>""</formula>
    </cfRule>
  </conditionalFormatting>
  <conditionalFormatting sqref="C27">
    <cfRule type="cellIs" dxfId="99" priority="109" operator="equal">
      <formula>""</formula>
    </cfRule>
  </conditionalFormatting>
  <conditionalFormatting sqref="A35:B35">
    <cfRule type="cellIs" dxfId="98" priority="108" operator="equal">
      <formula>""</formula>
    </cfRule>
  </conditionalFormatting>
  <conditionalFormatting sqref="E35">
    <cfRule type="cellIs" dxfId="97" priority="106" operator="equal">
      <formula>""</formula>
    </cfRule>
    <cfRule type="cellIs" dxfId="96" priority="107" operator="equal">
      <formula>""</formula>
    </cfRule>
  </conditionalFormatting>
  <conditionalFormatting sqref="T27:U27">
    <cfRule type="cellIs" dxfId="95" priority="104" operator="equal">
      <formula>""</formula>
    </cfRule>
    <cfRule type="cellIs" dxfId="94" priority="105" operator="equal">
      <formula>""</formula>
    </cfRule>
  </conditionalFormatting>
  <conditionalFormatting sqref="O27:S27 V27:W27">
    <cfRule type="cellIs" dxfId="93" priority="102" operator="equal">
      <formula>""</formula>
    </cfRule>
    <cfRule type="cellIs" dxfId="92" priority="103" operator="equal">
      <formula>""</formula>
    </cfRule>
  </conditionalFormatting>
  <conditionalFormatting sqref="A30:C30">
    <cfRule type="cellIs" dxfId="91" priority="101" operator="equal">
      <formula>""</formula>
    </cfRule>
  </conditionalFormatting>
  <conditionalFormatting sqref="E30">
    <cfRule type="cellIs" dxfId="90" priority="99" operator="equal">
      <formula>""</formula>
    </cfRule>
    <cfRule type="cellIs" dxfId="89" priority="100" operator="equal">
      <formula>""</formula>
    </cfRule>
  </conditionalFormatting>
  <conditionalFormatting sqref="G30:H31 J30:J31">
    <cfRule type="cellIs" dxfId="88" priority="97" operator="equal">
      <formula>""</formula>
    </cfRule>
    <cfRule type="cellIs" dxfId="87" priority="98" operator="equal">
      <formula>""</formula>
    </cfRule>
  </conditionalFormatting>
  <conditionalFormatting sqref="A26:C26">
    <cfRule type="cellIs" dxfId="86" priority="95" operator="equal">
      <formula>""</formula>
    </cfRule>
  </conditionalFormatting>
  <conditionalFormatting sqref="G26:H26">
    <cfRule type="cellIs" dxfId="85" priority="93" operator="equal">
      <formula>""</formula>
    </cfRule>
    <cfRule type="cellIs" dxfId="84" priority="94" operator="equal">
      <formula>""</formula>
    </cfRule>
  </conditionalFormatting>
  <conditionalFormatting sqref="A48:C48">
    <cfRule type="cellIs" dxfId="83" priority="91" operator="equal">
      <formula>""</formula>
    </cfRule>
  </conditionalFormatting>
  <conditionalFormatting sqref="C47">
    <cfRule type="cellIs" dxfId="82" priority="90" operator="equal">
      <formula>""</formula>
    </cfRule>
  </conditionalFormatting>
  <conditionalFormatting sqref="E48 E51">
    <cfRule type="cellIs" dxfId="81" priority="88" operator="equal">
      <formula>""</formula>
    </cfRule>
    <cfRule type="cellIs" dxfId="80" priority="89" operator="equal">
      <formula>""</formula>
    </cfRule>
  </conditionalFormatting>
  <conditionalFormatting sqref="D48:D53">
    <cfRule type="cellIs" dxfId="79" priority="87" operator="equal">
      <formula>""</formula>
    </cfRule>
  </conditionalFormatting>
  <conditionalFormatting sqref="J48:J53 G48:H53">
    <cfRule type="cellIs" dxfId="78" priority="85" operator="equal">
      <formula>""</formula>
    </cfRule>
    <cfRule type="cellIs" dxfId="77" priority="86" operator="equal">
      <formula>""</formula>
    </cfRule>
  </conditionalFormatting>
  <conditionalFormatting sqref="F16">
    <cfRule type="cellIs" dxfId="76" priority="82" operator="equal">
      <formula>""</formula>
    </cfRule>
  </conditionalFormatting>
  <conditionalFormatting sqref="I16">
    <cfRule type="cellIs" dxfId="75" priority="81" operator="equal">
      <formula>""</formula>
    </cfRule>
  </conditionalFormatting>
  <conditionalFormatting sqref="O26:S26 V26:W26">
    <cfRule type="cellIs" dxfId="74" priority="77" operator="equal">
      <formula>""</formula>
    </cfRule>
    <cfRule type="cellIs" dxfId="73" priority="78" operator="equal">
      <formula>""</formula>
    </cfRule>
  </conditionalFormatting>
  <conditionalFormatting sqref="K48:K53">
    <cfRule type="cellIs" dxfId="72" priority="75" operator="equal">
      <formula>""</formula>
    </cfRule>
    <cfRule type="cellIs" dxfId="71" priority="76" operator="equal">
      <formula>""</formula>
    </cfRule>
  </conditionalFormatting>
  <conditionalFormatting sqref="M48:M53">
    <cfRule type="cellIs" dxfId="70" priority="74" operator="equal">
      <formula>""</formula>
    </cfRule>
  </conditionalFormatting>
  <conditionalFormatting sqref="L48:L53">
    <cfRule type="cellIs" dxfId="69" priority="72" operator="equal">
      <formula>""</formula>
    </cfRule>
    <cfRule type="cellIs" dxfId="68" priority="73" operator="equal">
      <formula>" "</formula>
    </cfRule>
  </conditionalFormatting>
  <conditionalFormatting sqref="N48:N51 N53">
    <cfRule type="cellIs" dxfId="67" priority="70" operator="equal">
      <formula>""</formula>
    </cfRule>
    <cfRule type="cellIs" dxfId="66" priority="71" operator="equal">
      <formula>" "</formula>
    </cfRule>
  </conditionalFormatting>
  <conditionalFormatting sqref="O48:W48">
    <cfRule type="cellIs" dxfId="65" priority="68" operator="equal">
      <formula>""</formula>
    </cfRule>
    <cfRule type="cellIs" dxfId="64" priority="69" operator="equal">
      <formula>""</formula>
    </cfRule>
  </conditionalFormatting>
  <conditionalFormatting sqref="T26:U26">
    <cfRule type="cellIs" dxfId="63" priority="66" operator="equal">
      <formula>""</formula>
    </cfRule>
    <cfRule type="cellIs" dxfId="62" priority="67" operator="equal">
      <formula>""</formula>
    </cfRule>
  </conditionalFormatting>
  <conditionalFormatting sqref="O30:W31">
    <cfRule type="cellIs" dxfId="61" priority="64" operator="equal">
      <formula>""</formula>
    </cfRule>
    <cfRule type="cellIs" dxfId="60" priority="65" operator="equal">
      <formula>""</formula>
    </cfRule>
  </conditionalFormatting>
  <conditionalFormatting sqref="A31">
    <cfRule type="cellIs" dxfId="59" priority="63" operator="equal">
      <formula>""</formula>
    </cfRule>
  </conditionalFormatting>
  <conditionalFormatting sqref="C31">
    <cfRule type="cellIs" dxfId="58" priority="62" operator="equal">
      <formula>""</formula>
    </cfRule>
  </conditionalFormatting>
  <conditionalFormatting sqref="B31">
    <cfRule type="cellIs" dxfId="57" priority="61" operator="equal">
      <formula>""</formula>
    </cfRule>
  </conditionalFormatting>
  <conditionalFormatting sqref="E31">
    <cfRule type="cellIs" dxfId="56" priority="59" operator="equal">
      <formula>""</formula>
    </cfRule>
    <cfRule type="cellIs" dxfId="55" priority="60" operator="equal">
      <formula>""</formula>
    </cfRule>
  </conditionalFormatting>
  <conditionalFormatting sqref="O49:W53">
    <cfRule type="cellIs" dxfId="54" priority="56" operator="equal">
      <formula>""</formula>
    </cfRule>
    <cfRule type="cellIs" dxfId="53" priority="57" operator="equal">
      <formula>""</formula>
    </cfRule>
  </conditionalFormatting>
  <conditionalFormatting sqref="A49:C49">
    <cfRule type="cellIs" dxfId="52" priority="55" operator="equal">
      <formula>""</formula>
    </cfRule>
  </conditionalFormatting>
  <conditionalFormatting sqref="A51:C53">
    <cfRule type="cellIs" dxfId="51" priority="54" operator="equal">
      <formula>""</formula>
    </cfRule>
  </conditionalFormatting>
  <conditionalFormatting sqref="A50:C50">
    <cfRule type="cellIs" dxfId="50" priority="53" operator="equal">
      <formula>""</formula>
    </cfRule>
  </conditionalFormatting>
  <conditionalFormatting sqref="E52:E53">
    <cfRule type="cellIs" dxfId="49" priority="51" operator="equal">
      <formula>""</formula>
    </cfRule>
    <cfRule type="cellIs" dxfId="48" priority="52" operator="equal">
      <formula>""</formula>
    </cfRule>
  </conditionalFormatting>
  <conditionalFormatting sqref="E49">
    <cfRule type="cellIs" dxfId="47" priority="49" operator="equal">
      <formula>""</formula>
    </cfRule>
    <cfRule type="cellIs" dxfId="46" priority="50" operator="equal">
      <formula>""</formula>
    </cfRule>
  </conditionalFormatting>
  <conditionalFormatting sqref="E50">
    <cfRule type="cellIs" dxfId="45" priority="47" operator="equal">
      <formula>""</formula>
    </cfRule>
    <cfRule type="cellIs" dxfId="44" priority="48" operator="equal">
      <formula>""</formula>
    </cfRule>
  </conditionalFormatting>
  <conditionalFormatting sqref="E33">
    <cfRule type="cellIs" dxfId="43" priority="45" operator="equal">
      <formula>""</formula>
    </cfRule>
    <cfRule type="cellIs" dxfId="42" priority="46" operator="equal">
      <formula>""</formula>
    </cfRule>
  </conditionalFormatting>
  <conditionalFormatting sqref="I33:I35">
    <cfRule type="cellIs" dxfId="41" priority="44" operator="equal">
      <formula>""</formula>
    </cfRule>
  </conditionalFormatting>
  <conditionalFormatting sqref="I32">
    <cfRule type="cellIs" dxfId="40" priority="43" operator="equal">
      <formula>""</formula>
    </cfRule>
  </conditionalFormatting>
  <conditionalFormatting sqref="I20">
    <cfRule type="cellIs" dxfId="39" priority="42" operator="equal">
      <formula>""</formula>
    </cfRule>
  </conditionalFormatting>
  <conditionalFormatting sqref="I36:I47">
    <cfRule type="cellIs" dxfId="38" priority="41" operator="equal">
      <formula>""</formula>
    </cfRule>
  </conditionalFormatting>
  <conditionalFormatting sqref="I48:I53">
    <cfRule type="cellIs" dxfId="37" priority="40" operator="equal">
      <formula>""</formula>
    </cfRule>
  </conditionalFormatting>
  <conditionalFormatting sqref="N52">
    <cfRule type="cellIs" dxfId="36" priority="38" operator="equal">
      <formula>""</formula>
    </cfRule>
    <cfRule type="cellIs" dxfId="35" priority="39" operator="equal">
      <formula>" "</formula>
    </cfRule>
  </conditionalFormatting>
  <conditionalFormatting sqref="F54">
    <cfRule type="cellIs" dxfId="34" priority="37" operator="equal">
      <formula>""</formula>
    </cfRule>
  </conditionalFormatting>
  <conditionalFormatting sqref="D54">
    <cfRule type="cellIs" dxfId="33" priority="36" operator="equal">
      <formula>""</formula>
    </cfRule>
  </conditionalFormatting>
  <conditionalFormatting sqref="J54 G54:H54">
    <cfRule type="cellIs" dxfId="32" priority="34" operator="equal">
      <formula>""</formula>
    </cfRule>
    <cfRule type="cellIs" dxfId="31" priority="35" operator="equal">
      <formula>""</formula>
    </cfRule>
  </conditionalFormatting>
  <conditionalFormatting sqref="K54">
    <cfRule type="cellIs" dxfId="30" priority="32" operator="equal">
      <formula>""</formula>
    </cfRule>
    <cfRule type="cellIs" dxfId="29" priority="33" operator="equal">
      <formula>""</formula>
    </cfRule>
  </conditionalFormatting>
  <conditionalFormatting sqref="M54">
    <cfRule type="cellIs" dxfId="28" priority="31" operator="equal">
      <formula>""</formula>
    </cfRule>
  </conditionalFormatting>
  <conditionalFormatting sqref="L54">
    <cfRule type="cellIs" dxfId="27" priority="29" operator="equal">
      <formula>""</formula>
    </cfRule>
    <cfRule type="cellIs" dxfId="26" priority="30" operator="equal">
      <formula>" "</formula>
    </cfRule>
  </conditionalFormatting>
  <conditionalFormatting sqref="O54:W54">
    <cfRule type="cellIs" dxfId="25" priority="25" operator="equal">
      <formula>""</formula>
    </cfRule>
    <cfRule type="cellIs" dxfId="24" priority="26" operator="equal">
      <formula>""</formula>
    </cfRule>
  </conditionalFormatting>
  <conditionalFormatting sqref="A54 C54">
    <cfRule type="cellIs" dxfId="23" priority="24" operator="equal">
      <formula>""</formula>
    </cfRule>
  </conditionalFormatting>
  <conditionalFormatting sqref="E54">
    <cfRule type="cellIs" dxfId="22" priority="22" operator="equal">
      <formula>""</formula>
    </cfRule>
    <cfRule type="cellIs" dxfId="21" priority="23" operator="equal">
      <formula>""</formula>
    </cfRule>
  </conditionalFormatting>
  <conditionalFormatting sqref="I54">
    <cfRule type="cellIs" dxfId="20" priority="21" operator="equal">
      <formula>""</formula>
    </cfRule>
  </conditionalFormatting>
  <conditionalFormatting sqref="F55">
    <cfRule type="cellIs" dxfId="19" priority="20" operator="equal">
      <formula>""</formula>
    </cfRule>
  </conditionalFormatting>
  <conditionalFormatting sqref="D55">
    <cfRule type="cellIs" dxfId="18" priority="19" operator="equal">
      <formula>""</formula>
    </cfRule>
  </conditionalFormatting>
  <conditionalFormatting sqref="J55 G55:H55">
    <cfRule type="cellIs" dxfId="17" priority="17" operator="equal">
      <formula>""</formula>
    </cfRule>
    <cfRule type="cellIs" dxfId="16" priority="18" operator="equal">
      <formula>""</formula>
    </cfRule>
  </conditionalFormatting>
  <conditionalFormatting sqref="K55">
    <cfRule type="cellIs" dxfId="15" priority="15" operator="equal">
      <formula>""</formula>
    </cfRule>
    <cfRule type="cellIs" dxfId="14" priority="16" operator="equal">
      <formula>""</formula>
    </cfRule>
  </conditionalFormatting>
  <conditionalFormatting sqref="M55">
    <cfRule type="cellIs" dxfId="13" priority="14" operator="equal">
      <formula>""</formula>
    </cfRule>
  </conditionalFormatting>
  <conditionalFormatting sqref="L55">
    <cfRule type="cellIs" dxfId="12" priority="12" operator="equal">
      <formula>""</formula>
    </cfRule>
    <cfRule type="cellIs" dxfId="11" priority="13" operator="equal">
      <formula>" "</formula>
    </cfRule>
  </conditionalFormatting>
  <conditionalFormatting sqref="N55">
    <cfRule type="cellIs" dxfId="10" priority="10" operator="equal">
      <formula>""</formula>
    </cfRule>
    <cfRule type="cellIs" dxfId="9" priority="11" operator="equal">
      <formula>" "</formula>
    </cfRule>
  </conditionalFormatting>
  <conditionalFormatting sqref="O55:W55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A55 C55">
    <cfRule type="cellIs" dxfId="6" priority="7" operator="equal">
      <formula>""</formula>
    </cfRule>
  </conditionalFormatting>
  <conditionalFormatting sqref="E55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I55">
    <cfRule type="cellIs" dxfId="3" priority="4" operator="equal">
      <formula>""</formula>
    </cfRule>
  </conditionalFormatting>
  <conditionalFormatting sqref="B54:B55">
    <cfRule type="cellIs" dxfId="2" priority="3" operator="equal">
      <formula>""</formula>
    </cfRule>
  </conditionalFormatting>
  <conditionalFormatting sqref="N54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2023-02-24T03:31:58Z</dcterms:modified>
</cp:coreProperties>
</file>