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Тайшетское отделение\Иркутская обл., г. Тайшет, ул. Суворова, 6а\2022\Ремонт помещений\Аукцион\"/>
    </mc:Choice>
  </mc:AlternateContent>
  <bookViews>
    <workbookView xWindow="525" yWindow="735" windowWidth="10905" windowHeight="5415"/>
  </bookViews>
  <sheets>
    <sheet name="1" sheetId="4" r:id="rId1"/>
  </sheets>
  <definedNames>
    <definedName name="_xlnm.Print_Area" localSheetId="0">'1'!$A$1:$L$58</definedName>
  </definedNames>
  <calcPr calcId="162913"/>
</workbook>
</file>

<file path=xl/calcChain.xml><?xml version="1.0" encoding="utf-8"?>
<calcChain xmlns="http://schemas.openxmlformats.org/spreadsheetml/2006/main">
  <c r="D41" i="4" l="1"/>
  <c r="K41" i="4" s="1"/>
  <c r="K42" i="4" s="1"/>
</calcChain>
</file>

<file path=xl/sharedStrings.xml><?xml version="1.0" encoding="utf-8"?>
<sst xmlns="http://schemas.openxmlformats.org/spreadsheetml/2006/main" count="339" uniqueCount="172">
  <si>
    <t>Наименование работ</t>
  </si>
  <si>
    <t>Кол-во</t>
  </si>
  <si>
    <t>Наименование</t>
  </si>
  <si>
    <t>Демонтируемый материал</t>
  </si>
  <si>
    <t>Ед. изм.</t>
  </si>
  <si>
    <t>м2</t>
  </si>
  <si>
    <t>Ед. изм</t>
  </si>
  <si>
    <t>Потребность в основных материалах</t>
  </si>
  <si>
    <t>Использование</t>
  </si>
  <si>
    <t>1</t>
  </si>
  <si>
    <t>2</t>
  </si>
  <si>
    <t>подрядчик</t>
  </si>
  <si>
    <t>кг</t>
  </si>
  <si>
    <t>Поставщик</t>
  </si>
  <si>
    <t>УТВЕРЖДАЮ:</t>
  </si>
  <si>
    <t>3</t>
  </si>
  <si>
    <t>4</t>
  </si>
  <si>
    <t>6</t>
  </si>
  <si>
    <t>7</t>
  </si>
  <si>
    <t>м.п.</t>
  </si>
  <si>
    <t>8</t>
  </si>
  <si>
    <t>шт.</t>
  </si>
  <si>
    <t>9</t>
  </si>
  <si>
    <t>11</t>
  </si>
  <si>
    <t>10</t>
  </si>
  <si>
    <t>12</t>
  </si>
  <si>
    <t>5</t>
  </si>
  <si>
    <t>Ремонтные работы</t>
  </si>
  <si>
    <t>Главный инженер ООО "Иркутскэнергосбыт"</t>
  </si>
  <si>
    <t>____________________О.Н. Герасименко</t>
  </si>
  <si>
    <t>подвесной потолок "Армстронг"</t>
  </si>
  <si>
    <t>10,0</t>
  </si>
  <si>
    <t>Устройство подвесного потолка из плит "Армстронг"</t>
  </si>
  <si>
    <t>обои                                                                                                                                         краски водоэмульсионные ВЭАК</t>
  </si>
  <si>
    <t>м2                    кг</t>
  </si>
  <si>
    <t>Грунтование стен</t>
  </si>
  <si>
    <t>грунтовка акриловая</t>
  </si>
  <si>
    <t>Прочие работы</t>
  </si>
  <si>
    <t>Погрузка строительного мусора в автосамосвалы и вывозка на расстояние до 15 км</t>
  </si>
  <si>
    <t>тн</t>
  </si>
  <si>
    <t>Очистка помещений от строительного мусора с затариванием в мешки</t>
  </si>
  <si>
    <t>5,0</t>
  </si>
  <si>
    <t>краски водоэмульсионные ВЭАК</t>
  </si>
  <si>
    <t>9,0</t>
  </si>
  <si>
    <t>Ремонт штукатурки стен</t>
  </si>
  <si>
    <t>штукатурно-шпатлевочная смесь</t>
  </si>
  <si>
    <t>"____" ___________2022 г.</t>
  </si>
  <si>
    <t>Демонтаж мебельных досок</t>
  </si>
  <si>
    <t>13</t>
  </si>
  <si>
    <t>14</t>
  </si>
  <si>
    <t xml:space="preserve">светильник светодиодный с драйвером в комплекте типа ГСО-0472 ГЕНСВЕТ гарантия 5 лет, либо аналогичный                                                  </t>
  </si>
  <si>
    <t>3,0</t>
  </si>
  <si>
    <t>15</t>
  </si>
  <si>
    <t>Монтаж мебельных досок</t>
  </si>
  <si>
    <t>м</t>
  </si>
  <si>
    <t>16</t>
  </si>
  <si>
    <t>17</t>
  </si>
  <si>
    <t>18</t>
  </si>
  <si>
    <t xml:space="preserve">ГКЛ 12,5 мм на мет.каркасе </t>
  </si>
  <si>
    <t>МДС35 пр.1 т.1 п.3._Производство строительных и других работ в существующих зданиях и сооружениях в стесненных условиях: с наличием в зоне производства работ загромождающих предметов. Стесненность 1,35 ( коэффициент доплат к стоимости работ согласно общих частей СНИП)</t>
  </si>
  <si>
    <t>СОГЛАСОВАНО:</t>
  </si>
  <si>
    <t>Генеральный директор ООО "Элемент"</t>
  </si>
  <si>
    <t>________________П.Л. Бизимов</t>
  </si>
  <si>
    <t>на ремонт помещений производственного участка  Тайшетского отделения ООО "Иркутскэнергосбыт"</t>
  </si>
  <si>
    <t>Демонтаж короба из панелей ПВХ</t>
  </si>
  <si>
    <t>6,4</t>
  </si>
  <si>
    <t>панели ПВХ</t>
  </si>
  <si>
    <t>стр.мусор</t>
  </si>
  <si>
    <t>Демонтаж кабель-каналов</t>
  </si>
  <si>
    <t>кабель-канал</t>
  </si>
  <si>
    <t>доска мебельная</t>
  </si>
  <si>
    <t>Демонтаж декоративных радиаторных решеток</t>
  </si>
  <si>
    <t xml:space="preserve">шт. </t>
  </si>
  <si>
    <t>Демонтаж декоративных вентиляционных решеток</t>
  </si>
  <si>
    <t>решетка радиаторная 600*1200 мм</t>
  </si>
  <si>
    <t>решетка вентиляционная</t>
  </si>
  <si>
    <t>35,19</t>
  </si>
  <si>
    <t xml:space="preserve">доска </t>
  </si>
  <si>
    <t>фанера</t>
  </si>
  <si>
    <t>фанера 12 мм</t>
  </si>
  <si>
    <t>антисептический раствор</t>
  </si>
  <si>
    <t>Замена покрытия пола из фанеры</t>
  </si>
  <si>
    <t xml:space="preserve">Замена дощатых полов </t>
  </si>
  <si>
    <t>Демонтаж перегородки из ПВХ профиля</t>
  </si>
  <si>
    <t xml:space="preserve">плинтус </t>
  </si>
  <si>
    <t>плинтус ПВХ в комплекте</t>
  </si>
  <si>
    <t xml:space="preserve">Замена плинтусов ПВХ: на винтах самонарезающих </t>
  </si>
  <si>
    <t xml:space="preserve">линолеум "Таркет" класс 33                    </t>
  </si>
  <si>
    <t>22,9</t>
  </si>
  <si>
    <t xml:space="preserve">Устройство коробов из гипсокартонных листов по металлич. каркасу </t>
  </si>
  <si>
    <t>Смена обоев с последующей окраской в/д, латексным (акриловым)  составом</t>
  </si>
  <si>
    <t>Окраска в/д, латексным (акриловым)  составом ранее окрашенных балок ВД</t>
  </si>
  <si>
    <t>Окраска в/д, латексным (акриловым)  составом ранее окрашенных подоконных ниш</t>
  </si>
  <si>
    <t>36,0</t>
  </si>
  <si>
    <t xml:space="preserve">Замена светильников </t>
  </si>
  <si>
    <t>6,0</t>
  </si>
  <si>
    <t>Демонтаж металлического дверного блока</t>
  </si>
  <si>
    <t>дверной блок металлический</t>
  </si>
  <si>
    <t>Монтаж металлического дверного блока</t>
  </si>
  <si>
    <t>Демонтаж откосов из ГКЛ</t>
  </si>
  <si>
    <t>5,88</t>
  </si>
  <si>
    <t>ГКЛ</t>
  </si>
  <si>
    <t>Монтаж декоративных радиаторных решеток</t>
  </si>
  <si>
    <t>Монтаж декоративных вентиляционных решеток</t>
  </si>
  <si>
    <t>эмаль белая</t>
  </si>
  <si>
    <t>2,6</t>
  </si>
  <si>
    <t>Смена розеток</t>
  </si>
  <si>
    <t>Смена выключателей</t>
  </si>
  <si>
    <t>И.о. начальника ОКСиКР ООО "Иркутскэнергосбыт"_____________А.В. Тарков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</si>
  <si>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</si>
  <si>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</si>
  <si>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</si>
  <si>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</si>
  <si>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</si>
  <si>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</si>
  <si>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</si>
  <si>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</si>
  <si>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</si>
  <si>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</si>
  <si>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</si>
  <si>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</si>
  <si>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Регулировка оконных блоков</t>
  </si>
  <si>
    <t>Ремонт и восстановление герметизации оконных блоков монтажной пеной</t>
  </si>
  <si>
    <t>пена монтажная</t>
  </si>
  <si>
    <t>бал.</t>
  </si>
  <si>
    <t>32</t>
  </si>
  <si>
    <t>33</t>
  </si>
  <si>
    <t>5,3</t>
  </si>
  <si>
    <t>30,0</t>
  </si>
  <si>
    <t>14,82</t>
  </si>
  <si>
    <t>перегородка из ПВХ</t>
  </si>
  <si>
    <t>повт.исп.</t>
  </si>
  <si>
    <t>Монтаж перегородки из ПВХ профиля</t>
  </si>
  <si>
    <t>34</t>
  </si>
  <si>
    <t>35</t>
  </si>
  <si>
    <t>2,0</t>
  </si>
  <si>
    <t>доска обрезная толщ. 30 мм</t>
  </si>
  <si>
    <t>м3</t>
  </si>
  <si>
    <t>м пог</t>
  </si>
  <si>
    <t>розетка двойная, накладная</t>
  </si>
  <si>
    <t>выключатель накладной</t>
  </si>
  <si>
    <t>гофрированные трубы ПВХ Ø 16 мм</t>
  </si>
  <si>
    <t>Монтаж кабеля ВВГнг 3*1,5 в трубах гофрированных</t>
  </si>
  <si>
    <t>Монтаж кабеля ВВГнг 3*1,5 в кабель каналах</t>
  </si>
  <si>
    <t xml:space="preserve">кабель ВВГнг 3*1,5                                 </t>
  </si>
  <si>
    <t>Доска подоконная ПВХ шириной 250 мм</t>
  </si>
  <si>
    <t>Масляная окраска труб, регистров, батарей отопления</t>
  </si>
  <si>
    <t>140,76</t>
  </si>
  <si>
    <t>Замена линолеума на клею</t>
  </si>
  <si>
    <t>Монтаж алюминиевых порогов</t>
  </si>
  <si>
    <t>порог алюминиевый</t>
  </si>
  <si>
    <t>Антисептирование полов дощатых и из фанеры с двух сторон</t>
  </si>
  <si>
    <t>Монтаж распределительных коробок</t>
  </si>
  <si>
    <t>коробка распределительная</t>
  </si>
  <si>
    <t xml:space="preserve">9,0                  20,0  </t>
  </si>
  <si>
    <t>36</t>
  </si>
  <si>
    <t>37</t>
  </si>
  <si>
    <t>т</t>
  </si>
  <si>
    <t>52,00                       0,014</t>
  </si>
  <si>
    <t>1,45</t>
  </si>
  <si>
    <t>Дефектная ведомость № 2 (ведомость объемов работ)</t>
  </si>
  <si>
    <t>Начальник Тайшетского отделения ООО "Иркутскэнергосбыт"____________Е.М. Свинцова</t>
  </si>
  <si>
    <t xml:space="preserve">кабель ВВГнг 3*1,5                                                           кабель-канал 25*16                           </t>
  </si>
  <si>
    <t xml:space="preserve">Монтаж ПВХ откосов </t>
  </si>
  <si>
    <t>Панель ПВХ</t>
  </si>
  <si>
    <t>линолеум</t>
  </si>
  <si>
    <t>обои</t>
  </si>
  <si>
    <t>розетка</t>
  </si>
  <si>
    <t>выключатель</t>
  </si>
  <si>
    <t>46,75</t>
  </si>
  <si>
    <t>светильникик люминисцентные</t>
  </si>
  <si>
    <t>по адресу: Иркутская обл., р.п. Новобирюсинский, ул. Ленина, 37 (инв. № ИЭС000364696)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</si>
</sst>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color theme="0"/>
      <name val="Times New Roman"/>
      <family val="1"/>
      <charset val="204"/>
    </font>
    <font>
      <sz val="13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0" fontId="6" fillId="0" borderId="0" xfId="0" applyFont="1"/>
    <xf numFmtId="0" fontId="2" fillId="0" borderId="0" xfId="0" applyFont="1" applyAlignment="1">
      <alignment vertical="top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5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4" fillId="0" borderId="0" xfId="0" applyFont="1"/>
    <xf numFmtId="0" fontId="13" fillId="0" borderId="0" xfId="0" applyFont="1" applyAlignment="1">
      <alignment vertical="top"/>
    </xf>
    <xf numFmtId="49" fontId="13" fillId="0" borderId="0" xfId="0" applyNumberFormat="1" applyFont="1" applyAlignment="1">
      <alignment horizontal="centerContinuous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/>
    <xf numFmtId="0" fontId="16" fillId="0" borderId="0" xfId="0" applyFont="1" applyFill="1" applyAlignment="1">
      <alignment vertical="top"/>
    </xf>
    <xf numFmtId="0" fontId="16" fillId="0" borderId="0" xfId="0" applyFont="1" applyFill="1" applyAlignment="1">
      <alignment horizontal="left" vertical="top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49" fontId="13" fillId="0" borderId="0" xfId="0" applyNumberFormat="1" applyFont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left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tabSelected="1" view="pageBreakPreview" topLeftCell="A4" zoomScale="110" zoomScaleNormal="112" zoomScaleSheetLayoutView="110" zoomScalePageLayoutView="70" workbookViewId="0">
      <selection activeCell="E26" sqref="E26"/>
    </sheetView>
  </sheetViews>
  <sheetFormatPr defaultRowHeight="12.75" outlineLevelRow="1" x14ac:dyDescent="0.2"/>
  <cols>
    <col min="1" max="1" width="6.28515625" customWidth="1"/>
    <col min="2" max="2" width="47.5703125" customWidth="1"/>
    <col min="3" max="4" width="7.5703125" customWidth="1"/>
    <col min="5" max="5" width="25.140625" customWidth="1"/>
    <col min="6" max="6" width="5.7109375" customWidth="1"/>
    <col min="7" max="7" width="7.5703125" customWidth="1"/>
    <col min="8" max="8" width="11.140625" customWidth="1"/>
    <col min="9" max="9" width="41.28515625" customWidth="1"/>
    <col min="10" max="10" width="7.7109375" customWidth="1"/>
    <col min="11" max="11" width="7" customWidth="1"/>
    <col min="12" max="12" width="10.5703125" customWidth="1"/>
    <col min="13" max="13" width="26.85546875" customWidth="1"/>
  </cols>
  <sheetData>
    <row r="1" spans="1:15" ht="18.75" outlineLevel="1" x14ac:dyDescent="0.25">
      <c r="A1" s="30"/>
      <c r="B1" s="35" t="s">
        <v>60</v>
      </c>
      <c r="C1" s="3"/>
      <c r="D1" s="4"/>
      <c r="E1" s="5"/>
      <c r="F1" s="6"/>
      <c r="G1" s="6"/>
      <c r="H1" s="46" t="s">
        <v>14</v>
      </c>
      <c r="I1" s="46"/>
      <c r="J1" s="46"/>
      <c r="K1" s="46"/>
      <c r="L1" s="46"/>
      <c r="M1" s="32"/>
      <c r="N1" s="32"/>
      <c r="O1" s="32"/>
    </row>
    <row r="2" spans="1:15" ht="18.75" outlineLevel="1" x14ac:dyDescent="0.25">
      <c r="A2" s="31"/>
      <c r="B2" s="36" t="s">
        <v>61</v>
      </c>
      <c r="C2" s="3"/>
      <c r="D2" s="4"/>
      <c r="E2" s="5"/>
      <c r="F2" s="6"/>
      <c r="G2" s="6"/>
      <c r="H2" s="33" t="s">
        <v>28</v>
      </c>
      <c r="I2" s="33"/>
      <c r="J2" s="33"/>
      <c r="K2" s="33"/>
      <c r="L2" s="33"/>
      <c r="M2" s="33"/>
      <c r="N2" s="32"/>
      <c r="O2" s="32"/>
    </row>
    <row r="3" spans="1:15" ht="18.75" outlineLevel="1" x14ac:dyDescent="0.25">
      <c r="A3" s="9"/>
      <c r="B3" s="36"/>
      <c r="C3" s="9"/>
      <c r="D3" s="4"/>
      <c r="E3" s="5"/>
      <c r="F3" s="6"/>
      <c r="G3" s="6"/>
      <c r="H3" s="47" t="s">
        <v>29</v>
      </c>
      <c r="I3" s="47"/>
      <c r="J3" s="47"/>
      <c r="K3" s="47"/>
      <c r="L3" s="47"/>
      <c r="M3" s="47"/>
      <c r="N3" s="47"/>
      <c r="O3" s="47"/>
    </row>
    <row r="4" spans="1:15" ht="18.75" x14ac:dyDescent="0.25">
      <c r="A4" s="31"/>
      <c r="B4" s="37" t="s">
        <v>62</v>
      </c>
      <c r="C4" s="3"/>
      <c r="D4" s="4"/>
      <c r="E4" s="5"/>
      <c r="F4" s="6"/>
      <c r="G4" s="6"/>
      <c r="H4" s="47" t="s">
        <v>46</v>
      </c>
      <c r="I4" s="47"/>
      <c r="J4" s="47"/>
      <c r="K4" s="47"/>
      <c r="L4" s="47"/>
      <c r="M4" s="32"/>
      <c r="N4" s="32"/>
      <c r="O4" s="32"/>
    </row>
    <row r="5" spans="1:15" ht="16.5" customHeight="1" x14ac:dyDescent="0.25">
      <c r="A5" s="31"/>
      <c r="B5" s="38"/>
      <c r="C5" s="3"/>
      <c r="D5" s="4"/>
      <c r="E5" s="5"/>
      <c r="F5" s="6"/>
      <c r="G5" s="6"/>
      <c r="H5" s="31"/>
      <c r="I5" s="31"/>
      <c r="J5" s="31"/>
      <c r="K5" s="31"/>
      <c r="L5" s="31"/>
      <c r="M5" s="8"/>
      <c r="N5" s="8"/>
      <c r="O5" s="8"/>
    </row>
    <row r="6" spans="1:15" s="1" customFormat="1" ht="16.5" x14ac:dyDescent="0.2">
      <c r="A6" s="34" t="s">
        <v>160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1:15" s="1" customFormat="1" ht="18.75" customHeight="1" x14ac:dyDescent="0.2">
      <c r="A7" s="48" t="s">
        <v>63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5" s="1" customFormat="1" ht="18" customHeight="1" x14ac:dyDescent="0.2">
      <c r="A8" s="48" t="s">
        <v>171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</row>
    <row r="9" spans="1:15" s="1" customFormat="1" ht="15" x14ac:dyDescent="0.2">
      <c r="A9" s="54"/>
      <c r="B9" s="54" t="s">
        <v>0</v>
      </c>
      <c r="C9" s="19"/>
      <c r="D9" s="19"/>
      <c r="E9" s="55" t="s">
        <v>3</v>
      </c>
      <c r="F9" s="56"/>
      <c r="G9" s="56"/>
      <c r="H9" s="57"/>
      <c r="I9" s="54" t="s">
        <v>7</v>
      </c>
      <c r="J9" s="54"/>
      <c r="K9" s="54"/>
      <c r="L9" s="54"/>
    </row>
    <row r="10" spans="1:15" s="1" customFormat="1" ht="30" x14ac:dyDescent="0.2">
      <c r="A10" s="54"/>
      <c r="B10" s="54"/>
      <c r="C10" s="10" t="s">
        <v>6</v>
      </c>
      <c r="D10" s="10" t="s">
        <v>1</v>
      </c>
      <c r="E10" s="10" t="s">
        <v>2</v>
      </c>
      <c r="F10" s="10" t="s">
        <v>4</v>
      </c>
      <c r="G10" s="10" t="s">
        <v>1</v>
      </c>
      <c r="H10" s="10" t="s">
        <v>8</v>
      </c>
      <c r="I10" s="10" t="s">
        <v>2</v>
      </c>
      <c r="J10" s="10" t="s">
        <v>4</v>
      </c>
      <c r="K10" s="10" t="s">
        <v>1</v>
      </c>
      <c r="L10" s="10" t="s">
        <v>13</v>
      </c>
    </row>
    <row r="11" spans="1:15" ht="15.75" x14ac:dyDescent="0.2">
      <c r="A11" s="21"/>
      <c r="B11" s="22" t="s">
        <v>27</v>
      </c>
      <c r="C11" s="21"/>
      <c r="D11" s="21"/>
      <c r="E11" s="21"/>
      <c r="F11" s="21"/>
      <c r="G11" s="21"/>
      <c r="H11" s="23"/>
      <c r="I11" s="21"/>
      <c r="J11" s="21"/>
      <c r="K11" s="21"/>
      <c r="L11" s="21"/>
    </row>
    <row r="12" spans="1:15" x14ac:dyDescent="0.2">
      <c r="A12" s="11" t="s">
        <v>9</v>
      </c>
      <c r="B12" s="12" t="s">
        <v>96</v>
      </c>
      <c r="C12" s="11" t="s">
        <v>5</v>
      </c>
      <c r="D12" s="11" t="s">
        <v>135</v>
      </c>
      <c r="E12" s="12" t="s">
        <v>97</v>
      </c>
      <c r="F12" s="11" t="s">
        <v>5</v>
      </c>
      <c r="G12" s="11" t="s">
        <v>135</v>
      </c>
      <c r="H12" s="11" t="s">
        <v>67</v>
      </c>
      <c r="I12" s="12"/>
      <c r="J12" s="11"/>
      <c r="K12" s="11"/>
      <c r="L12" s="11" t="s">
        <v>11</v>
      </c>
    </row>
    <row r="13" spans="1:15" x14ac:dyDescent="0.2">
      <c r="A13" s="11" t="s">
        <v>10</v>
      </c>
      <c r="B13" s="12" t="s">
        <v>64</v>
      </c>
      <c r="C13" s="11" t="s">
        <v>5</v>
      </c>
      <c r="D13" s="11" t="s">
        <v>65</v>
      </c>
      <c r="E13" s="12" t="s">
        <v>66</v>
      </c>
      <c r="F13" s="11" t="s">
        <v>5</v>
      </c>
      <c r="G13" s="11" t="s">
        <v>65</v>
      </c>
      <c r="H13" s="11" t="s">
        <v>67</v>
      </c>
      <c r="I13" s="12"/>
      <c r="J13" s="11"/>
      <c r="K13" s="11"/>
      <c r="L13" s="11" t="s">
        <v>11</v>
      </c>
    </row>
    <row r="14" spans="1:15" x14ac:dyDescent="0.2">
      <c r="A14" s="11" t="s">
        <v>15</v>
      </c>
      <c r="B14" s="12" t="s">
        <v>68</v>
      </c>
      <c r="C14" s="11" t="s">
        <v>19</v>
      </c>
      <c r="D14" s="11" t="s">
        <v>128</v>
      </c>
      <c r="E14" s="12" t="s">
        <v>69</v>
      </c>
      <c r="F14" s="11" t="s">
        <v>19</v>
      </c>
      <c r="G14" s="11" t="s">
        <v>128</v>
      </c>
      <c r="H14" s="11" t="s">
        <v>67</v>
      </c>
      <c r="I14" s="12"/>
      <c r="J14" s="11"/>
      <c r="K14" s="11"/>
      <c r="L14" s="11" t="s">
        <v>11</v>
      </c>
    </row>
    <row r="15" spans="1:15" x14ac:dyDescent="0.2">
      <c r="A15" s="11" t="s">
        <v>16</v>
      </c>
      <c r="B15" s="12" t="s">
        <v>47</v>
      </c>
      <c r="C15" s="11" t="s">
        <v>19</v>
      </c>
      <c r="D15" s="11" t="s">
        <v>41</v>
      </c>
      <c r="E15" s="12" t="s">
        <v>70</v>
      </c>
      <c r="F15" s="11" t="s">
        <v>19</v>
      </c>
      <c r="G15" s="11" t="s">
        <v>41</v>
      </c>
      <c r="H15" s="11" t="s">
        <v>67</v>
      </c>
      <c r="I15" s="12"/>
      <c r="J15" s="11"/>
      <c r="K15" s="11"/>
      <c r="L15" s="11" t="s">
        <v>11</v>
      </c>
    </row>
    <row r="16" spans="1:15" ht="25.5" x14ac:dyDescent="0.2">
      <c r="A16" s="11" t="s">
        <v>26</v>
      </c>
      <c r="B16" s="12" t="s">
        <v>71</v>
      </c>
      <c r="C16" s="11" t="s">
        <v>72</v>
      </c>
      <c r="D16" s="11" t="s">
        <v>15</v>
      </c>
      <c r="E16" s="20" t="s">
        <v>74</v>
      </c>
      <c r="F16" s="11" t="s">
        <v>21</v>
      </c>
      <c r="G16" s="11" t="s">
        <v>51</v>
      </c>
      <c r="H16" s="11" t="s">
        <v>67</v>
      </c>
      <c r="I16" s="12"/>
      <c r="J16" s="11"/>
      <c r="K16" s="11"/>
      <c r="L16" s="11" t="s">
        <v>11</v>
      </c>
    </row>
    <row r="17" spans="1:12" x14ac:dyDescent="0.2">
      <c r="A17" s="11" t="s">
        <v>17</v>
      </c>
      <c r="B17" s="12" t="s">
        <v>73</v>
      </c>
      <c r="C17" s="11" t="s">
        <v>21</v>
      </c>
      <c r="D17" s="11" t="s">
        <v>22</v>
      </c>
      <c r="E17" s="20" t="s">
        <v>75</v>
      </c>
      <c r="F17" s="11" t="s">
        <v>21</v>
      </c>
      <c r="G17" s="11" t="s">
        <v>43</v>
      </c>
      <c r="H17" s="11" t="s">
        <v>67</v>
      </c>
      <c r="I17" s="12"/>
      <c r="J17" s="11"/>
      <c r="K17" s="11"/>
      <c r="L17" s="11" t="s">
        <v>11</v>
      </c>
    </row>
    <row r="18" spans="1:12" x14ac:dyDescent="0.2">
      <c r="A18" s="11" t="s">
        <v>18</v>
      </c>
      <c r="B18" s="12" t="s">
        <v>83</v>
      </c>
      <c r="C18" s="11" t="s">
        <v>5</v>
      </c>
      <c r="D18" s="11" t="s">
        <v>129</v>
      </c>
      <c r="E18" s="20" t="s">
        <v>130</v>
      </c>
      <c r="F18" s="11" t="s">
        <v>5</v>
      </c>
      <c r="G18" s="11" t="s">
        <v>129</v>
      </c>
      <c r="H18" s="11" t="s">
        <v>131</v>
      </c>
      <c r="I18" s="12"/>
      <c r="J18" s="11"/>
      <c r="K18" s="11"/>
      <c r="L18" s="11" t="s">
        <v>11</v>
      </c>
    </row>
    <row r="19" spans="1:12" x14ac:dyDescent="0.2">
      <c r="A19" s="11" t="s">
        <v>20</v>
      </c>
      <c r="B19" s="12" t="s">
        <v>99</v>
      </c>
      <c r="C19" s="11" t="s">
        <v>5</v>
      </c>
      <c r="D19" s="11" t="s">
        <v>100</v>
      </c>
      <c r="E19" s="20" t="s">
        <v>101</v>
      </c>
      <c r="F19" s="11" t="s">
        <v>5</v>
      </c>
      <c r="G19" s="11" t="s">
        <v>100</v>
      </c>
      <c r="H19" s="11" t="s">
        <v>67</v>
      </c>
      <c r="I19" s="12"/>
      <c r="J19" s="11"/>
      <c r="K19" s="28"/>
      <c r="L19" s="11" t="s">
        <v>11</v>
      </c>
    </row>
    <row r="20" spans="1:12" x14ac:dyDescent="0.2">
      <c r="A20" s="11" t="s">
        <v>22</v>
      </c>
      <c r="B20" s="13" t="s">
        <v>121</v>
      </c>
      <c r="C20" s="15" t="s">
        <v>21</v>
      </c>
      <c r="D20" s="11" t="s">
        <v>15</v>
      </c>
      <c r="E20" s="11"/>
      <c r="F20" s="11"/>
      <c r="G20" s="11"/>
      <c r="H20" s="11"/>
      <c r="I20" s="12"/>
      <c r="J20" s="11"/>
      <c r="K20" s="28"/>
      <c r="L20" s="11" t="s">
        <v>11</v>
      </c>
    </row>
    <row r="21" spans="1:12" ht="25.5" x14ac:dyDescent="0.2">
      <c r="A21" s="11" t="s">
        <v>24</v>
      </c>
      <c r="B21" s="13" t="s">
        <v>122</v>
      </c>
      <c r="C21" s="15" t="s">
        <v>21</v>
      </c>
      <c r="D21" s="11" t="s">
        <v>15</v>
      </c>
      <c r="E21" s="11"/>
      <c r="F21" s="11"/>
      <c r="G21" s="11"/>
      <c r="H21" s="11"/>
      <c r="I21" s="12" t="s">
        <v>123</v>
      </c>
      <c r="J21" s="11" t="s">
        <v>124</v>
      </c>
      <c r="K21" s="28">
        <v>2</v>
      </c>
      <c r="L21" s="11" t="s">
        <v>11</v>
      </c>
    </row>
    <row r="22" spans="1:12" x14ac:dyDescent="0.2">
      <c r="A22" s="11" t="s">
        <v>23</v>
      </c>
      <c r="B22" s="12" t="s">
        <v>98</v>
      </c>
      <c r="C22" s="11" t="s">
        <v>5</v>
      </c>
      <c r="D22" s="11" t="s">
        <v>135</v>
      </c>
      <c r="E22" s="12"/>
      <c r="F22" s="11"/>
      <c r="G22" s="11"/>
      <c r="H22" s="11"/>
      <c r="I22" s="12" t="s">
        <v>97</v>
      </c>
      <c r="J22" s="11" t="s">
        <v>5</v>
      </c>
      <c r="K22" s="28">
        <v>2</v>
      </c>
      <c r="L22" s="11" t="s">
        <v>11</v>
      </c>
    </row>
    <row r="23" spans="1:12" x14ac:dyDescent="0.2">
      <c r="A23" s="11" t="s">
        <v>25</v>
      </c>
      <c r="B23" s="12" t="s">
        <v>163</v>
      </c>
      <c r="C23" s="11" t="s">
        <v>5</v>
      </c>
      <c r="D23" s="11" t="s">
        <v>100</v>
      </c>
      <c r="E23" s="20"/>
      <c r="F23" s="11"/>
      <c r="G23" s="11"/>
      <c r="H23" s="11"/>
      <c r="I23" s="12" t="s">
        <v>164</v>
      </c>
      <c r="J23" s="11" t="s">
        <v>5</v>
      </c>
      <c r="K23" s="28">
        <v>6.1</v>
      </c>
      <c r="L23" s="11" t="s">
        <v>11</v>
      </c>
    </row>
    <row r="24" spans="1:12" x14ac:dyDescent="0.2">
      <c r="A24" s="11" t="s">
        <v>48</v>
      </c>
      <c r="B24" s="12" t="s">
        <v>82</v>
      </c>
      <c r="C24" s="11" t="s">
        <v>5</v>
      </c>
      <c r="D24" s="11" t="s">
        <v>76</v>
      </c>
      <c r="E24" s="20" t="s">
        <v>77</v>
      </c>
      <c r="F24" s="11" t="s">
        <v>5</v>
      </c>
      <c r="G24" s="11" t="s">
        <v>76</v>
      </c>
      <c r="H24" s="11" t="s">
        <v>67</v>
      </c>
      <c r="I24" s="12" t="s">
        <v>136</v>
      </c>
      <c r="J24" s="11" t="s">
        <v>137</v>
      </c>
      <c r="K24" s="28">
        <v>1.48</v>
      </c>
      <c r="L24" s="11" t="s">
        <v>11</v>
      </c>
    </row>
    <row r="25" spans="1:12" x14ac:dyDescent="0.2">
      <c r="A25" s="11" t="s">
        <v>49</v>
      </c>
      <c r="B25" s="12" t="s">
        <v>81</v>
      </c>
      <c r="C25" s="11" t="s">
        <v>5</v>
      </c>
      <c r="D25" s="11" t="s">
        <v>76</v>
      </c>
      <c r="E25" s="20" t="s">
        <v>78</v>
      </c>
      <c r="F25" s="11" t="s">
        <v>5</v>
      </c>
      <c r="G25" s="11" t="s">
        <v>76</v>
      </c>
      <c r="H25" s="11" t="s">
        <v>67</v>
      </c>
      <c r="I25" s="12" t="s">
        <v>79</v>
      </c>
      <c r="J25" s="11" t="s">
        <v>5</v>
      </c>
      <c r="K25" s="28">
        <v>35.19</v>
      </c>
      <c r="L25" s="11" t="s">
        <v>11</v>
      </c>
    </row>
    <row r="26" spans="1:12" ht="25.5" x14ac:dyDescent="0.2">
      <c r="A26" s="11" t="s">
        <v>52</v>
      </c>
      <c r="B26" s="12" t="s">
        <v>151</v>
      </c>
      <c r="C26" s="11" t="s">
        <v>5</v>
      </c>
      <c r="D26" s="11" t="s">
        <v>147</v>
      </c>
      <c r="E26" s="20"/>
      <c r="F26" s="11"/>
      <c r="G26" s="11"/>
      <c r="H26" s="11"/>
      <c r="I26" s="12" t="s">
        <v>80</v>
      </c>
      <c r="J26" s="11" t="s">
        <v>12</v>
      </c>
      <c r="K26" s="28">
        <v>14</v>
      </c>
      <c r="L26" s="11" t="s">
        <v>11</v>
      </c>
    </row>
    <row r="27" spans="1:12" x14ac:dyDescent="0.2">
      <c r="A27" s="11" t="s">
        <v>55</v>
      </c>
      <c r="B27" s="12" t="s">
        <v>148</v>
      </c>
      <c r="C27" s="11" t="s">
        <v>5</v>
      </c>
      <c r="D27" s="11" t="s">
        <v>76</v>
      </c>
      <c r="E27" s="20" t="s">
        <v>165</v>
      </c>
      <c r="F27" s="11" t="s">
        <v>5</v>
      </c>
      <c r="G27" s="11" t="s">
        <v>76</v>
      </c>
      <c r="H27" s="11" t="s">
        <v>67</v>
      </c>
      <c r="I27" s="12" t="s">
        <v>87</v>
      </c>
      <c r="J27" s="11" t="s">
        <v>5</v>
      </c>
      <c r="K27" s="28">
        <v>35.9</v>
      </c>
      <c r="L27" s="11" t="s">
        <v>11</v>
      </c>
    </row>
    <row r="28" spans="1:12" x14ac:dyDescent="0.2">
      <c r="A28" s="11" t="s">
        <v>56</v>
      </c>
      <c r="B28" s="17" t="s">
        <v>86</v>
      </c>
      <c r="C28" s="15" t="s">
        <v>19</v>
      </c>
      <c r="D28" s="11" t="s">
        <v>88</v>
      </c>
      <c r="E28" s="12" t="s">
        <v>84</v>
      </c>
      <c r="F28" s="11" t="s">
        <v>19</v>
      </c>
      <c r="G28" s="11" t="s">
        <v>88</v>
      </c>
      <c r="H28" s="11" t="s">
        <v>67</v>
      </c>
      <c r="I28" s="17" t="s">
        <v>85</v>
      </c>
      <c r="J28" s="15" t="s">
        <v>54</v>
      </c>
      <c r="K28" s="28">
        <v>23</v>
      </c>
      <c r="L28" s="15" t="s">
        <v>11</v>
      </c>
    </row>
    <row r="29" spans="1:12" x14ac:dyDescent="0.2">
      <c r="A29" s="11" t="s">
        <v>57</v>
      </c>
      <c r="B29" s="12" t="s">
        <v>44</v>
      </c>
      <c r="C29" s="11" t="s">
        <v>5</v>
      </c>
      <c r="D29" s="11" t="s">
        <v>41</v>
      </c>
      <c r="E29" s="20"/>
      <c r="F29" s="11"/>
      <c r="G29" s="11"/>
      <c r="H29" s="11"/>
      <c r="I29" s="12" t="s">
        <v>45</v>
      </c>
      <c r="J29" s="11" t="s">
        <v>157</v>
      </c>
      <c r="K29" s="28">
        <v>0.09</v>
      </c>
      <c r="L29" s="11" t="s">
        <v>11</v>
      </c>
    </row>
    <row r="30" spans="1:12" ht="25.5" customHeight="1" x14ac:dyDescent="0.2">
      <c r="A30" s="49" t="s">
        <v>109</v>
      </c>
      <c r="B30" s="51" t="s">
        <v>89</v>
      </c>
      <c r="C30" s="49" t="s">
        <v>5</v>
      </c>
      <c r="D30" s="49" t="s">
        <v>65</v>
      </c>
      <c r="E30" s="49"/>
      <c r="F30" s="49"/>
      <c r="G30" s="49"/>
      <c r="H30" s="49"/>
      <c r="I30" s="12" t="s">
        <v>58</v>
      </c>
      <c r="J30" s="11" t="s">
        <v>5</v>
      </c>
      <c r="K30" s="28">
        <v>7</v>
      </c>
      <c r="L30" s="14" t="s">
        <v>11</v>
      </c>
    </row>
    <row r="31" spans="1:12" x14ac:dyDescent="0.2">
      <c r="A31" s="50"/>
      <c r="B31" s="52"/>
      <c r="C31" s="50"/>
      <c r="D31" s="50"/>
      <c r="E31" s="50"/>
      <c r="F31" s="50"/>
      <c r="G31" s="50"/>
      <c r="H31" s="50"/>
      <c r="I31" s="12" t="s">
        <v>145</v>
      </c>
      <c r="J31" s="11" t="s">
        <v>138</v>
      </c>
      <c r="K31" s="28">
        <v>6.5</v>
      </c>
      <c r="L31" s="14" t="s">
        <v>11</v>
      </c>
    </row>
    <row r="32" spans="1:12" x14ac:dyDescent="0.2">
      <c r="A32" s="11" t="s">
        <v>110</v>
      </c>
      <c r="B32" s="17" t="s">
        <v>35</v>
      </c>
      <c r="C32" s="15" t="s">
        <v>5</v>
      </c>
      <c r="D32" s="28">
        <v>46.75</v>
      </c>
      <c r="E32" s="29"/>
      <c r="F32" s="18"/>
      <c r="G32" s="11"/>
      <c r="H32" s="18"/>
      <c r="I32" s="17" t="s">
        <v>36</v>
      </c>
      <c r="J32" s="15" t="s">
        <v>12</v>
      </c>
      <c r="K32" s="28">
        <v>4.8</v>
      </c>
      <c r="L32" s="15" t="s">
        <v>11</v>
      </c>
    </row>
    <row r="33" spans="1:12" ht="29.25" customHeight="1" x14ac:dyDescent="0.2">
      <c r="A33" s="11" t="s">
        <v>111</v>
      </c>
      <c r="B33" s="16" t="s">
        <v>90</v>
      </c>
      <c r="C33" s="15" t="s">
        <v>5</v>
      </c>
      <c r="D33" s="28">
        <v>46.75</v>
      </c>
      <c r="E33" s="12" t="s">
        <v>166</v>
      </c>
      <c r="F33" s="11" t="s">
        <v>5</v>
      </c>
      <c r="G33" s="11" t="s">
        <v>169</v>
      </c>
      <c r="H33" s="11" t="s">
        <v>67</v>
      </c>
      <c r="I33" s="12" t="s">
        <v>33</v>
      </c>
      <c r="J33" s="11" t="s">
        <v>34</v>
      </c>
      <c r="K33" s="28" t="s">
        <v>158</v>
      </c>
      <c r="L33" s="14" t="s">
        <v>11</v>
      </c>
    </row>
    <row r="34" spans="1:12" ht="31.5" customHeight="1" x14ac:dyDescent="0.2">
      <c r="A34" s="11" t="s">
        <v>112</v>
      </c>
      <c r="B34" s="16" t="s">
        <v>91</v>
      </c>
      <c r="C34" s="15" t="s">
        <v>5</v>
      </c>
      <c r="D34" s="28" t="s">
        <v>31</v>
      </c>
      <c r="E34" s="12"/>
      <c r="F34" s="11"/>
      <c r="G34" s="11"/>
      <c r="H34" s="11"/>
      <c r="I34" s="12" t="s">
        <v>42</v>
      </c>
      <c r="J34" s="11" t="s">
        <v>157</v>
      </c>
      <c r="K34" s="28">
        <v>3.4000000000000002E-2</v>
      </c>
      <c r="L34" s="14" t="s">
        <v>11</v>
      </c>
    </row>
    <row r="35" spans="1:12" ht="25.5" x14ac:dyDescent="0.2">
      <c r="A35" s="11" t="s">
        <v>113</v>
      </c>
      <c r="B35" s="16" t="s">
        <v>92</v>
      </c>
      <c r="C35" s="15" t="s">
        <v>5</v>
      </c>
      <c r="D35" s="28" t="s">
        <v>127</v>
      </c>
      <c r="E35" s="12"/>
      <c r="F35" s="11"/>
      <c r="G35" s="28"/>
      <c r="H35" s="11"/>
      <c r="I35" s="12" t="s">
        <v>42</v>
      </c>
      <c r="J35" s="11" t="s">
        <v>157</v>
      </c>
      <c r="K35" s="45">
        <v>1.8E-3</v>
      </c>
      <c r="L35" s="14" t="s">
        <v>11</v>
      </c>
    </row>
    <row r="36" spans="1:12" x14ac:dyDescent="0.2">
      <c r="A36" s="11" t="s">
        <v>114</v>
      </c>
      <c r="B36" s="12" t="s">
        <v>32</v>
      </c>
      <c r="C36" s="11" t="s">
        <v>5</v>
      </c>
      <c r="D36" s="28" t="s">
        <v>76</v>
      </c>
      <c r="E36" s="12"/>
      <c r="F36" s="11"/>
      <c r="G36" s="28"/>
      <c r="H36" s="11"/>
      <c r="I36" s="12" t="s">
        <v>30</v>
      </c>
      <c r="J36" s="11" t="s">
        <v>5</v>
      </c>
      <c r="K36" s="28" t="s">
        <v>93</v>
      </c>
      <c r="L36" s="14" t="s">
        <v>11</v>
      </c>
    </row>
    <row r="37" spans="1:12" ht="38.25" x14ac:dyDescent="0.2">
      <c r="A37" s="11" t="s">
        <v>115</v>
      </c>
      <c r="B37" s="12" t="s">
        <v>94</v>
      </c>
      <c r="C37" s="11" t="s">
        <v>21</v>
      </c>
      <c r="D37" s="28" t="s">
        <v>95</v>
      </c>
      <c r="E37" s="12" t="s">
        <v>170</v>
      </c>
      <c r="F37" s="11" t="s">
        <v>21</v>
      </c>
      <c r="G37" s="28">
        <v>6</v>
      </c>
      <c r="H37" s="11" t="s">
        <v>67</v>
      </c>
      <c r="I37" s="12" t="s">
        <v>50</v>
      </c>
      <c r="J37" s="11" t="s">
        <v>21</v>
      </c>
      <c r="K37" s="28" t="s">
        <v>95</v>
      </c>
      <c r="L37" s="11" t="s">
        <v>11</v>
      </c>
    </row>
    <row r="38" spans="1:12" x14ac:dyDescent="0.2">
      <c r="A38" s="11" t="s">
        <v>116</v>
      </c>
      <c r="B38" s="12" t="s">
        <v>106</v>
      </c>
      <c r="C38" s="11" t="s">
        <v>21</v>
      </c>
      <c r="D38" s="28" t="s">
        <v>51</v>
      </c>
      <c r="E38" s="12" t="s">
        <v>167</v>
      </c>
      <c r="F38" s="11" t="s">
        <v>21</v>
      </c>
      <c r="G38" s="28">
        <v>3</v>
      </c>
      <c r="H38" s="11" t="s">
        <v>67</v>
      </c>
      <c r="I38" s="12" t="s">
        <v>139</v>
      </c>
      <c r="J38" s="11" t="s">
        <v>21</v>
      </c>
      <c r="K38" s="28" t="s">
        <v>51</v>
      </c>
      <c r="L38" s="11" t="s">
        <v>11</v>
      </c>
    </row>
    <row r="39" spans="1:12" x14ac:dyDescent="0.2">
      <c r="A39" s="11" t="s">
        <v>117</v>
      </c>
      <c r="B39" s="12" t="s">
        <v>107</v>
      </c>
      <c r="C39" s="11" t="s">
        <v>21</v>
      </c>
      <c r="D39" s="28" t="s">
        <v>51</v>
      </c>
      <c r="E39" s="12" t="s">
        <v>168</v>
      </c>
      <c r="F39" s="11" t="s">
        <v>21</v>
      </c>
      <c r="G39" s="28">
        <v>3</v>
      </c>
      <c r="H39" s="11" t="s">
        <v>67</v>
      </c>
      <c r="I39" s="12" t="s">
        <v>140</v>
      </c>
      <c r="J39" s="11" t="s">
        <v>21</v>
      </c>
      <c r="K39" s="28" t="s">
        <v>51</v>
      </c>
      <c r="L39" s="11" t="s">
        <v>11</v>
      </c>
    </row>
    <row r="40" spans="1:12" ht="25.5" x14ac:dyDescent="0.2">
      <c r="A40" s="11" t="s">
        <v>118</v>
      </c>
      <c r="B40" s="17" t="s">
        <v>143</v>
      </c>
      <c r="C40" s="11" t="s">
        <v>19</v>
      </c>
      <c r="D40" s="28">
        <v>9</v>
      </c>
      <c r="E40" s="12"/>
      <c r="F40" s="11"/>
      <c r="G40" s="28"/>
      <c r="H40" s="11"/>
      <c r="I40" s="12" t="s">
        <v>162</v>
      </c>
      <c r="J40" s="11" t="s">
        <v>19</v>
      </c>
      <c r="K40" s="28" t="s">
        <v>154</v>
      </c>
      <c r="L40" s="11" t="s">
        <v>11</v>
      </c>
    </row>
    <row r="41" spans="1:12" x14ac:dyDescent="0.2">
      <c r="A41" s="49" t="s">
        <v>119</v>
      </c>
      <c r="B41" s="51" t="s">
        <v>142</v>
      </c>
      <c r="C41" s="49" t="s">
        <v>19</v>
      </c>
      <c r="D41" s="59">
        <f>4.5*3+6+5.5+5</f>
        <v>30</v>
      </c>
      <c r="E41" s="59"/>
      <c r="F41" s="59"/>
      <c r="G41" s="59"/>
      <c r="H41" s="61"/>
      <c r="I41" s="41" t="s">
        <v>144</v>
      </c>
      <c r="J41" s="39" t="s">
        <v>19</v>
      </c>
      <c r="K41" s="43">
        <f>D41</f>
        <v>30</v>
      </c>
      <c r="L41" s="11" t="s">
        <v>11</v>
      </c>
    </row>
    <row r="42" spans="1:12" x14ac:dyDescent="0.2">
      <c r="A42" s="50"/>
      <c r="B42" s="52"/>
      <c r="C42" s="50"/>
      <c r="D42" s="60"/>
      <c r="E42" s="60"/>
      <c r="F42" s="60"/>
      <c r="G42" s="60"/>
      <c r="H42" s="60"/>
      <c r="I42" s="42" t="s">
        <v>141</v>
      </c>
      <c r="J42" s="40" t="s">
        <v>19</v>
      </c>
      <c r="K42" s="44">
        <f>K41</f>
        <v>30</v>
      </c>
      <c r="L42" s="11" t="s">
        <v>11</v>
      </c>
    </row>
    <row r="43" spans="1:12" x14ac:dyDescent="0.2">
      <c r="A43" s="11" t="s">
        <v>120</v>
      </c>
      <c r="B43" s="17" t="s">
        <v>152</v>
      </c>
      <c r="C43" s="11" t="s">
        <v>19</v>
      </c>
      <c r="D43" s="28">
        <v>5</v>
      </c>
      <c r="E43" s="12"/>
      <c r="F43" s="11"/>
      <c r="G43" s="28"/>
      <c r="H43" s="11"/>
      <c r="I43" s="12" t="s">
        <v>153</v>
      </c>
      <c r="J43" s="11" t="s">
        <v>19</v>
      </c>
      <c r="K43" s="28">
        <v>5</v>
      </c>
      <c r="L43" s="11" t="s">
        <v>11</v>
      </c>
    </row>
    <row r="44" spans="1:12" x14ac:dyDescent="0.2">
      <c r="A44" s="11" t="s">
        <v>125</v>
      </c>
      <c r="B44" s="17" t="s">
        <v>53</v>
      </c>
      <c r="C44" s="15" t="s">
        <v>19</v>
      </c>
      <c r="D44" s="28" t="s">
        <v>41</v>
      </c>
      <c r="E44" s="12"/>
      <c r="F44" s="15"/>
      <c r="G44" s="28"/>
      <c r="H44" s="11"/>
      <c r="I44" s="17" t="s">
        <v>70</v>
      </c>
      <c r="J44" s="15" t="s">
        <v>19</v>
      </c>
      <c r="K44" s="28">
        <v>5</v>
      </c>
      <c r="L44" s="15" t="s">
        <v>11</v>
      </c>
    </row>
    <row r="45" spans="1:12" x14ac:dyDescent="0.2">
      <c r="A45" s="11" t="s">
        <v>126</v>
      </c>
      <c r="B45" s="17" t="s">
        <v>149</v>
      </c>
      <c r="C45" s="15" t="s">
        <v>19</v>
      </c>
      <c r="D45" s="28">
        <v>1</v>
      </c>
      <c r="E45" s="12"/>
      <c r="F45" s="15"/>
      <c r="G45" s="28"/>
      <c r="H45" s="11"/>
      <c r="I45" s="17" t="s">
        <v>150</v>
      </c>
      <c r="J45" s="15" t="s">
        <v>19</v>
      </c>
      <c r="K45" s="28">
        <v>1</v>
      </c>
      <c r="L45" s="15" t="s">
        <v>11</v>
      </c>
    </row>
    <row r="46" spans="1:12" x14ac:dyDescent="0.2">
      <c r="A46" s="11" t="s">
        <v>133</v>
      </c>
      <c r="B46" s="12" t="s">
        <v>102</v>
      </c>
      <c r="C46" s="11" t="s">
        <v>72</v>
      </c>
      <c r="D46" s="28" t="s">
        <v>15</v>
      </c>
      <c r="E46" s="20"/>
      <c r="F46" s="11"/>
      <c r="G46" s="28"/>
      <c r="H46" s="11"/>
      <c r="I46" s="20" t="s">
        <v>74</v>
      </c>
      <c r="J46" s="11" t="s">
        <v>21</v>
      </c>
      <c r="K46" s="28" t="s">
        <v>51</v>
      </c>
      <c r="L46" s="15" t="s">
        <v>11</v>
      </c>
    </row>
    <row r="47" spans="1:12" x14ac:dyDescent="0.2">
      <c r="A47" s="11" t="s">
        <v>134</v>
      </c>
      <c r="B47" s="12" t="s">
        <v>103</v>
      </c>
      <c r="C47" s="11" t="s">
        <v>21</v>
      </c>
      <c r="D47" s="28" t="s">
        <v>22</v>
      </c>
      <c r="E47" s="20"/>
      <c r="F47" s="11"/>
      <c r="G47" s="28"/>
      <c r="H47" s="11"/>
      <c r="I47" s="20" t="s">
        <v>75</v>
      </c>
      <c r="J47" s="11" t="s">
        <v>21</v>
      </c>
      <c r="K47" s="28" t="s">
        <v>43</v>
      </c>
      <c r="L47" s="15" t="s">
        <v>11</v>
      </c>
    </row>
    <row r="48" spans="1:12" x14ac:dyDescent="0.2">
      <c r="A48" s="11" t="s">
        <v>155</v>
      </c>
      <c r="B48" s="12" t="s">
        <v>132</v>
      </c>
      <c r="C48" s="11" t="s">
        <v>5</v>
      </c>
      <c r="D48" s="28">
        <v>14.82</v>
      </c>
      <c r="E48" s="20"/>
      <c r="F48" s="11"/>
      <c r="G48" s="28"/>
      <c r="H48" s="11"/>
      <c r="I48" s="12"/>
      <c r="J48" s="11"/>
      <c r="K48" s="28"/>
      <c r="L48" s="15" t="s">
        <v>11</v>
      </c>
    </row>
    <row r="49" spans="1:12" x14ac:dyDescent="0.2">
      <c r="A49" s="11" t="s">
        <v>156</v>
      </c>
      <c r="B49" s="12" t="s">
        <v>146</v>
      </c>
      <c r="C49" s="11" t="s">
        <v>5</v>
      </c>
      <c r="D49" s="28" t="s">
        <v>20</v>
      </c>
      <c r="E49" s="20"/>
      <c r="F49" s="11"/>
      <c r="G49" s="28"/>
      <c r="H49" s="11"/>
      <c r="I49" s="20" t="s">
        <v>104</v>
      </c>
      <c r="J49" s="11" t="s">
        <v>12</v>
      </c>
      <c r="K49" s="28" t="s">
        <v>105</v>
      </c>
      <c r="L49" s="15" t="s">
        <v>11</v>
      </c>
    </row>
    <row r="50" spans="1:12" ht="15.75" x14ac:dyDescent="0.2">
      <c r="A50" s="24"/>
      <c r="B50" s="25" t="s">
        <v>37</v>
      </c>
      <c r="C50" s="26"/>
      <c r="D50" s="26"/>
      <c r="E50" s="27"/>
      <c r="F50" s="26"/>
      <c r="G50" s="26"/>
      <c r="H50" s="26"/>
      <c r="I50" s="27"/>
      <c r="J50" s="26"/>
      <c r="K50" s="26"/>
      <c r="L50" s="26"/>
    </row>
    <row r="51" spans="1:12" ht="25.5" x14ac:dyDescent="0.2">
      <c r="A51" s="11" t="s">
        <v>9</v>
      </c>
      <c r="B51" s="13" t="s">
        <v>40</v>
      </c>
      <c r="C51" s="11" t="s">
        <v>39</v>
      </c>
      <c r="D51" s="11" t="s">
        <v>159</v>
      </c>
      <c r="E51" s="12"/>
      <c r="F51" s="11"/>
      <c r="G51" s="28"/>
      <c r="H51" s="11"/>
      <c r="I51" s="12"/>
      <c r="J51" s="11"/>
      <c r="K51" s="11"/>
      <c r="L51" s="11" t="s">
        <v>11</v>
      </c>
    </row>
    <row r="52" spans="1:12" ht="25.5" x14ac:dyDescent="0.2">
      <c r="A52" s="11" t="s">
        <v>10</v>
      </c>
      <c r="B52" s="12" t="s">
        <v>38</v>
      </c>
      <c r="C52" s="11" t="s">
        <v>39</v>
      </c>
      <c r="D52" s="11" t="s">
        <v>159</v>
      </c>
      <c r="E52" s="11"/>
      <c r="F52" s="11"/>
      <c r="G52" s="28"/>
      <c r="H52" s="11"/>
      <c r="I52" s="12"/>
      <c r="J52" s="11"/>
      <c r="K52" s="11"/>
      <c r="L52" s="11" t="s">
        <v>11</v>
      </c>
    </row>
    <row r="53" spans="1:12" ht="30" customHeight="1" x14ac:dyDescent="0.2">
      <c r="A53" s="58" t="s">
        <v>59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</row>
    <row r="55" spans="1:12" ht="15.75" x14ac:dyDescent="0.25">
      <c r="A55" s="53" t="s">
        <v>161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</row>
    <row r="57" spans="1:12" ht="15.75" x14ac:dyDescent="0.25">
      <c r="A57" s="53" t="s">
        <v>108</v>
      </c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</row>
    <row r="58" spans="1:12" ht="15.75" x14ac:dyDescent="0.25">
      <c r="A58" s="2"/>
      <c r="B58" s="7"/>
      <c r="C58" s="2"/>
      <c r="D58" s="2"/>
      <c r="E58" s="2"/>
      <c r="F58" s="2"/>
      <c r="G58" s="2"/>
      <c r="H58" s="2"/>
      <c r="I58" s="2"/>
      <c r="J58" s="2"/>
      <c r="K58" s="2"/>
    </row>
    <row r="59" spans="1:12" ht="15.75" x14ac:dyDescent="0.25">
      <c r="B59" s="2"/>
    </row>
    <row r="60" spans="1:12" ht="15.75" x14ac:dyDescent="0.25">
      <c r="B60" s="7"/>
      <c r="C60" s="7"/>
    </row>
  </sheetData>
  <mergeCells count="28">
    <mergeCell ref="A57:L57"/>
    <mergeCell ref="A8:L8"/>
    <mergeCell ref="A9:A10"/>
    <mergeCell ref="B9:B10"/>
    <mergeCell ref="E9:H9"/>
    <mergeCell ref="I9:L9"/>
    <mergeCell ref="A53:L53"/>
    <mergeCell ref="A41:A42"/>
    <mergeCell ref="B41:B42"/>
    <mergeCell ref="C41:C42"/>
    <mergeCell ref="D41:D42"/>
    <mergeCell ref="E41:E42"/>
    <mergeCell ref="F41:F42"/>
    <mergeCell ref="G41:G42"/>
    <mergeCell ref="H41:H42"/>
    <mergeCell ref="A55:L55"/>
    <mergeCell ref="H1:L1"/>
    <mergeCell ref="H3:O3"/>
    <mergeCell ref="H4:L4"/>
    <mergeCell ref="A7:L7"/>
    <mergeCell ref="A30:A31"/>
    <mergeCell ref="B30:B31"/>
    <mergeCell ref="C30:C31"/>
    <mergeCell ref="D30:D31"/>
    <mergeCell ref="E30:E31"/>
    <mergeCell ref="F30:F31"/>
    <mergeCell ref="G30:G31"/>
    <mergeCell ref="H30:H31"/>
  </mergeCells>
  <phoneticPr fontId="0" type="noConversion"/>
  <printOptions horizontalCentered="1"/>
  <pageMargins left="0" right="0" top="0" bottom="0" header="0" footer="0"/>
  <pageSetup paperSize="256" scale="78" fitToHeight="0" orientation="landscape" r:id="rId1"/>
  <headerFooter alignWithMargins="0"/>
  <rowBreaks count="2" manualBreakCount="2">
    <brk id="40" max="11" man="1"/>
    <brk id="6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ischenko</dc:creator>
  <cp:lastModifiedBy>Пользователь Windows</cp:lastModifiedBy>
  <cp:lastPrinted>2022-11-28T00:55:24Z</cp:lastPrinted>
  <dcterms:created xsi:type="dcterms:W3CDTF">2002-06-27T06:35:29Z</dcterms:created>
  <dcterms:modified xsi:type="dcterms:W3CDTF">2022-11-28T03:08:42Z</dcterms:modified>
</cp:coreProperties>
</file>