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E6BDADC5-5152-45D1-BA41-9F72DE0355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" sheetId="4" r:id="rId1"/>
  </sheets>
  <definedNames>
    <definedName name="_xlnm._FilterDatabase" localSheetId="0" hidden="1">'4'!$A$20:$GW$109</definedName>
    <definedName name="_xlnm.Print_Titles" localSheetId="0">'4'!$14:$19</definedName>
    <definedName name="_xlnm.Print_Area" localSheetId="0">'4'!$A$1:$GB$110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K57" i="4" l="1"/>
  <c r="FR57" i="4"/>
  <c r="FZ97" i="4"/>
  <c r="FZ96" i="4"/>
  <c r="FZ95" i="4"/>
  <c r="FZ94" i="4"/>
  <c r="FZ117" i="4"/>
  <c r="FZ116" i="4"/>
  <c r="FZ115" i="4"/>
  <c r="FZ114" i="4"/>
  <c r="FZ113" i="4"/>
  <c r="FZ112" i="4"/>
  <c r="FZ111" i="4"/>
  <c r="FZ110" i="4"/>
  <c r="FZ109" i="4"/>
  <c r="FZ108" i="4"/>
  <c r="FZ107" i="4"/>
  <c r="FZ106" i="4"/>
  <c r="FZ105" i="4"/>
  <c r="FZ104" i="4"/>
  <c r="FZ103" i="4"/>
  <c r="FZ102" i="4"/>
  <c r="FZ101" i="4"/>
  <c r="FZ100" i="4"/>
  <c r="FZ99" i="4"/>
  <c r="FZ98" i="4"/>
  <c r="FZ93" i="4"/>
  <c r="FZ90" i="4"/>
  <c r="FZ86" i="4"/>
  <c r="FZ80" i="4"/>
  <c r="FZ79" i="4"/>
  <c r="FZ78" i="4"/>
  <c r="FZ77" i="4"/>
  <c r="FZ76" i="4"/>
  <c r="FZ75" i="4"/>
  <c r="FZ57" i="4"/>
  <c r="FU114" i="4"/>
  <c r="E79" i="4"/>
  <c r="E117" i="4"/>
  <c r="E116" i="4"/>
  <c r="E115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0" i="4"/>
  <c r="E89" i="4"/>
  <c r="E88" i="4"/>
  <c r="E87" i="4"/>
  <c r="E86" i="4"/>
  <c r="E85" i="4"/>
  <c r="E84" i="4"/>
  <c r="E83" i="4"/>
  <c r="E82" i="4"/>
  <c r="E81" i="4"/>
  <c r="E80" i="4"/>
  <c r="E78" i="4"/>
  <c r="E77" i="4"/>
  <c r="E76" i="4"/>
  <c r="E75" i="4"/>
  <c r="E20" i="4" s="1"/>
  <c r="FU117" i="4"/>
  <c r="FU116" i="4"/>
  <c r="FU115" i="4"/>
  <c r="FU113" i="4"/>
  <c r="FU112" i="4"/>
  <c r="FU111" i="4"/>
  <c r="FU110" i="4"/>
  <c r="FU109" i="4"/>
  <c r="FU108" i="4"/>
  <c r="FU107" i="4"/>
  <c r="FU106" i="4"/>
  <c r="FU105" i="4"/>
  <c r="FU104" i="4"/>
  <c r="FU103" i="4"/>
  <c r="FU102" i="4"/>
  <c r="FU101" i="4"/>
  <c r="FU100" i="4"/>
  <c r="FU99" i="4"/>
  <c r="FU98" i="4"/>
  <c r="FU97" i="4"/>
  <c r="FU96" i="4"/>
  <c r="FU95" i="4"/>
  <c r="FU94" i="4"/>
  <c r="FU93" i="4"/>
  <c r="FU92" i="4"/>
  <c r="FU90" i="4"/>
  <c r="FU89" i="4"/>
  <c r="FU88" i="4"/>
  <c r="FU87" i="4"/>
  <c r="FU86" i="4"/>
  <c r="FU85" i="4"/>
  <c r="FU84" i="4"/>
  <c r="FU83" i="4"/>
  <c r="FU82" i="4"/>
  <c r="FU81" i="4"/>
  <c r="FU80" i="4"/>
  <c r="FU79" i="4"/>
  <c r="FU78" i="4"/>
  <c r="FU77" i="4"/>
  <c r="FU76" i="4"/>
  <c r="FU75" i="4"/>
  <c r="FM117" i="4"/>
  <c r="FM116" i="4"/>
  <c r="FM115" i="4"/>
  <c r="FM114" i="4"/>
  <c r="FM113" i="4"/>
  <c r="FM112" i="4"/>
  <c r="FM111" i="4"/>
  <c r="FM110" i="4"/>
  <c r="FM109" i="4"/>
  <c r="FM108" i="4"/>
  <c r="FM107" i="4"/>
  <c r="FM106" i="4"/>
  <c r="FM105" i="4"/>
  <c r="FM104" i="4"/>
  <c r="FM103" i="4"/>
  <c r="FM102" i="4"/>
  <c r="FM101" i="4"/>
  <c r="FM100" i="4"/>
  <c r="FM99" i="4"/>
  <c r="FM98" i="4"/>
  <c r="FM97" i="4"/>
  <c r="FM96" i="4"/>
  <c r="FM95" i="4"/>
  <c r="FM94" i="4"/>
  <c r="FM93" i="4"/>
  <c r="FM92" i="4"/>
  <c r="FM91" i="4"/>
  <c r="FM90" i="4"/>
  <c r="FM89" i="4"/>
  <c r="FM88" i="4"/>
  <c r="FM87" i="4"/>
  <c r="FM86" i="4"/>
  <c r="FM85" i="4"/>
  <c r="FM84" i="4"/>
  <c r="FM83" i="4"/>
  <c r="FM82" i="4"/>
  <c r="FM81" i="4"/>
  <c r="FM80" i="4"/>
  <c r="FM79" i="4"/>
  <c r="FM78" i="4"/>
  <c r="FM77" i="4"/>
  <c r="FM76" i="4"/>
  <c r="BK20" i="4" l="1"/>
  <c r="BC20" i="4" l="1"/>
  <c r="AU20" i="4"/>
  <c r="AM20" i="4" l="1"/>
  <c r="AE20" i="4"/>
  <c r="AD20" i="4"/>
  <c r="W20" i="4"/>
  <c r="O76" i="4" l="1"/>
  <c r="O20" i="4" s="1"/>
  <c r="GA85" i="4"/>
  <c r="GA81" i="4"/>
  <c r="FU57" i="4"/>
  <c r="FU20" i="4" s="1"/>
  <c r="FJ20" i="4"/>
  <c r="FF20" i="4"/>
  <c r="EV20" i="4"/>
  <c r="ER20" i="4"/>
  <c r="EH20" i="4"/>
  <c r="ED20" i="4"/>
  <c r="DT20" i="4"/>
  <c r="DP20" i="4"/>
  <c r="DF20" i="4"/>
  <c r="DB20" i="4"/>
  <c r="CR20" i="4"/>
  <c r="CN20" i="4"/>
  <c r="CD20" i="4"/>
  <c r="BZ20" i="4"/>
  <c r="AE75" i="4"/>
  <c r="FS99" i="4" l="1"/>
  <c r="FR99" i="4"/>
  <c r="G20" i="4"/>
  <c r="FS106" i="4" l="1"/>
  <c r="FS102" i="4"/>
  <c r="FR100" i="4"/>
  <c r="FR98" i="4"/>
  <c r="FS97" i="4"/>
  <c r="FS96" i="4"/>
  <c r="FR95" i="4"/>
  <c r="FR94" i="4"/>
  <c r="FR90" i="4"/>
  <c r="FR86" i="4"/>
  <c r="FR80" i="4"/>
  <c r="FR79" i="4"/>
  <c r="FR78" i="4"/>
  <c r="FR77" i="4"/>
  <c r="FR76" i="4"/>
  <c r="FR75" i="4"/>
  <c r="FM57" i="4"/>
  <c r="D110" i="4"/>
  <c r="D109" i="4"/>
  <c r="D108" i="4"/>
  <c r="D103" i="4"/>
  <c r="D101" i="4"/>
  <c r="D20" i="4" s="1"/>
  <c r="D88" i="4"/>
  <c r="FM75" i="4" l="1"/>
  <c r="FC20" i="4"/>
  <c r="EY20" i="4"/>
  <c r="EO20" i="4"/>
  <c r="EK20" i="4"/>
  <c r="EA20" i="4"/>
  <c r="DW20" i="4"/>
  <c r="DM20" i="4"/>
  <c r="DI20" i="4"/>
  <c r="CY20" i="4" l="1"/>
  <c r="CU20" i="4"/>
  <c r="CK20" i="4" l="1"/>
  <c r="CG20" i="4"/>
  <c r="BW20" i="4"/>
  <c r="BS20" i="4"/>
  <c r="FS92" i="4" l="1"/>
  <c r="FR92" i="4"/>
  <c r="FS91" i="4" l="1"/>
  <c r="FR91" i="4"/>
  <c r="FS108" i="4" l="1"/>
  <c r="FS105" i="4"/>
  <c r="FS103" i="4"/>
  <c r="FS101" i="4"/>
  <c r="FS98" i="4"/>
  <c r="FS93" i="4"/>
  <c r="FS90" i="4"/>
  <c r="FS89" i="4"/>
  <c r="FS88" i="4"/>
  <c r="FS87" i="4"/>
  <c r="FS86" i="4"/>
  <c r="FS85" i="4"/>
  <c r="FS84" i="4"/>
  <c r="FS83" i="4"/>
  <c r="FS82" i="4"/>
  <c r="FS81" i="4"/>
  <c r="FS80" i="4"/>
  <c r="FS79" i="4"/>
  <c r="FS78" i="4"/>
  <c r="FS77" i="4"/>
  <c r="FS76" i="4"/>
  <c r="FS75" i="4"/>
  <c r="FS57" i="4"/>
  <c r="FR109" i="4"/>
  <c r="FR108" i="4"/>
  <c r="FR105" i="4"/>
  <c r="FR104" i="4"/>
  <c r="FR103" i="4"/>
  <c r="FR102" i="4"/>
  <c r="FR101" i="4"/>
  <c r="FR89" i="4"/>
  <c r="FR88" i="4"/>
  <c r="FR87" i="4"/>
  <c r="FR85" i="4"/>
  <c r="FR84" i="4"/>
  <c r="FR83" i="4"/>
  <c r="FR82" i="4"/>
  <c r="FM73" i="4"/>
  <c r="FM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<sst xmlns="http://schemas.openxmlformats.org/spreadsheetml/2006/main" count="14125" uniqueCount="408">
  <si>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</si>
  <si>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</si>
  <si>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</si>
  <si>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</si>
  <si>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</si>
  <si>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</si>
  <si>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</si>
  <si>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</si>
  <si>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</si>
  <si>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</si>
  <si>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</si>
  <si>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</si>
  <si>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</si>
  <si>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</si>
  <si>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</si>
  <si>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</si>
  <si>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</si>
  <si>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</si>
  <si>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</si>
  <si>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</si>
  <si>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</si>
  <si>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</si>
  <si>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</si>
  <si>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</si>
  <si>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</si>
  <si>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</si>
  <si>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</si>
  <si>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</si>
  <si>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</si>
  <si>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</si>
  <si>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</si>
  <si>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</si>
  <si>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</si>
  <si>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</si>
  <si>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</si>
  <si>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</si>
  <si>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</si>
  <si>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</si>
  <si>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</si>
  <si>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</si>
  <si>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</si>
  <si>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</si>
  <si>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</si>
  <si>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</si>
  <si>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</si>
  <si>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</si>
  <si>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</si>
  <si>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</si>
  <si>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</si>
  <si>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</si>
  <si>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</si>
  <si>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</si>
  <si>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</si>
  <si>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</si>
  <si>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</si>
  <si>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</si>
  <si>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</si>
  <si>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</si>
  <si>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</si>
  <si>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</si>
  <si>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</si>
  <si>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</si>
  <si>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</si>
  <si>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</si>
  <si>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</si>
  <si>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</si>
  <si>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</si>
  <si>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</si>
  <si>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</si>
  <si>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</si>
  <si>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</si>
  <si>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</si>
  <si>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</si>
  <si>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</si>
  <si>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</si>
  <si>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</si>
  <si>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</si>
  <si>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</si>
  <si>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</si>
  <si>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</si>
  <si>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</si>
  <si>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</si>
  <si>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</si>
  <si>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</si>
  <si>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</si>
  <si>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</si>
  <si>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</si>
  <si>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</si>
  <si>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</si>
  <si>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</si>
  <si>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</si>
  <si>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</si>
  <si>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</si>
  <si>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</si>
  <si>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</si>
  <si>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</si>
  <si>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</si>
  <si>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</si>
  <si>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</si>
  <si>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</si>
  <si>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</si>
  <si>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</si>
  <si>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</si>
  <si>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</si>
  <si>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</si>
  <si>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</si>
  <si>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</si>
  <si>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</si>
  <si>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</si>
  <si>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</si>
  <si>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</si>
  <si>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</si>
  <si>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</si>
  <si>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</si>
  <si>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</si>
  <si>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</si>
  <si>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</si>
  <si>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</si>
  <si>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</si>
  <si>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</si>
  <si>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</si>
  <si>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</si>
  <si>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</si>
  <si>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</si>
  <si>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</si>
  <si>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</si>
  <si>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</si>
  <si>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</si>
  <si>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</si>
  <si>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</si>
  <si>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</si>
  <si>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</si>
  <si>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</si>
  <si>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</si>
  <si>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</si>
  <si>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</si>
  <si>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</si>
  <si>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</si>
  <si>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</si>
  <si>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</si>
  <si>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</si>
  <si>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</si>
  <si>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</si>
  <si>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</si>
  <si>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</si>
  <si>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</si>
  <si>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</si>
  <si>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</si>
  <si>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</si>
  <si>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</si>
  <si>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</si>
  <si>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</si>
  <si>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</si>
  <si>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</si>
  <si>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</si>
  <si>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</si>
  <si>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</si>
  <si>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</si>
  <si>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</si>
  <si>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</si>
  <si>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</si>
  <si>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</si>
  <si>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</si>
  <si>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</si>
  <si>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</si>
  <si>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</si>
  <si>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</si>
  <si>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Предложение по корректировке плана</t>
  </si>
  <si>
    <t>к приказу Минэнерго России</t>
  </si>
  <si>
    <t>Приложение  № 4</t>
  </si>
  <si>
    <t>2023 год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</si>
  <si>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</si>
  <si>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</si>
  <si>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</si>
  <si>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</si>
  <si>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</si>
  <si>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</si>
  <si>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</si>
  <si>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</si>
  <si>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</si>
  <si>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</si>
  <si>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</si>
  <si>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</si>
  <si>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</si>
  <si>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</si>
  <si>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</si>
  <si>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</si>
  <si>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</si>
  <si>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</si>
  <si>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</si>
  <si>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</si>
  <si>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</si>
  <si>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</si>
  <si>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</si>
  <si>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</si>
  <si>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</si>
  <si>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</si>
  <si>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</si>
  <si>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</si>
  <si>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</si>
  <si>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</si>
  <si>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</si>
  <si>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</si>
  <si>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</si>
  <si>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</si>
  <si>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</si>
  <si>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</si>
  <si>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</si>
  <si>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</si>
  <si>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</si>
  <si>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</si>
  <si>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</si>
  <si>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</si>
  <si>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</si>
  <si>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</si>
  <si>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</si>
  <si>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</si>
  <si>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</si>
  <si>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</si>
  <si>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</si>
  <si>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</si>
  <si>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</si>
  <si>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</si>
  <si>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</si>
  <si>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</si>
  <si>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</si>
  <si>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</si>
  <si>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</si>
  <si>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</si>
  <si>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</si>
  <si>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</si>
  <si>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</si>
  <si>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</si>
  <si>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</si>
  <si>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</si>
  <si>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</si>
  <si>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</si>
  <si>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</si>
  <si>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</si>
  <si>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</si>
  <si>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</si>
  <si>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</si>
  <si>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</si>
  <si>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</si>
  <si>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</si>
  <si>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</si>
  <si>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</si>
  <si>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</si>
  <si>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</si>
  <si>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</si>
  <si>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</si>
  <si>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</si>
  <si>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</si>
  <si>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</si>
  <si>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</si>
  <si>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</si>
  <si>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</si>
  <si>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Принятие основных средств и нематериальных активов к бухгалтерскому учету в 2020 году</t>
  </si>
  <si>
    <t>K_34</t>
  </si>
  <si>
    <t>План¹</t>
  </si>
  <si>
    <t>Реконструкция гаража п. Усть-Уда, ул. Лермонтова, 1 А</t>
  </si>
  <si>
    <t>K_35</t>
  </si>
  <si>
    <t>2024 год</t>
  </si>
  <si>
    <t>2025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</si>
  <si>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</si>
  <si>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</si>
  <si>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</si>
  <si>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</si>
  <si>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</si>
  <si>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</si>
  <si>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</si>
  <si>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</si>
  <si>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</si>
  <si>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</si>
  <si>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</si>
  <si>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</si>
  <si>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</si>
  <si>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</si>
  <si>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</si>
  <si>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</si>
  <si>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</si>
  <si>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</si>
  <si>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</si>
  <si>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</si>
  <si>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</si>
  <si>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</si>
  <si>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</si>
  <si>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</si>
  <si>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</si>
  <si>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</si>
  <si>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</si>
  <si>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</si>
  <si>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2026 год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</si>
  <si>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</si>
  <si>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</si>
  <si>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</si>
  <si>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</si>
  <si>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</si>
  <si>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</si>
  <si>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</si>
  <si>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</si>
  <si>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</si>
  <si>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</si>
  <si>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</si>
  <si>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</si>
  <si>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</si>
  <si>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</si>
  <si>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</si>
  <si>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</si>
  <si>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</si>
  <si>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</si>
  <si>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</si>
  <si>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</si>
  <si>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</si>
  <si>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</si>
  <si>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</si>
  <si>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</si>
  <si>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</si>
  <si>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</si>
  <si>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</si>
  <si>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</si>
  <si>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</si>
  <si>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</si>
  <si>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</si>
  <si>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</si>
  <si>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</si>
  <si>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</si>
  <si>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</si>
  <si>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</si>
  <si>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</si>
  <si>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</si>
  <si>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</si>
  <si>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</si>
  <si>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</si>
  <si>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</si>
  <si>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</si>
  <si>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</si>
  <si>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2029 год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</si>
  <si>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</si>
  <si>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</si>
  <si>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</si>
  <si>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</si>
  <si>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</si>
  <si>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</si>
  <si>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</si>
  <si>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</si>
  <si>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</si>
  <si>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</si>
  <si>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</si>
  <si>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</si>
  <si>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</si>
  <si>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</si>
  <si>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2030 год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</si>
  <si>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</si>
  <si>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</si>
  <si>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</si>
  <si>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</si>
  <si>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</si>
  <si>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</si>
  <si>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</si>
  <si>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</si>
  <si>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</si>
  <si>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</si>
  <si>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</si>
  <si>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</si>
  <si>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</si>
  <si>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</si>
  <si>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</si>
  <si>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</si>
  <si>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</si>
  <si>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</si>
  <si>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</si>
  <si>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</si>
  <si>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</si>
  <si>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</si>
  <si>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</si>
  <si>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</si>
  <si>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</si>
  <si>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</si>
  <si>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</si>
  <si>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</si>
  <si>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</si>
  <si>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</si>
  <si>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</si>
  <si>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</si>
  <si>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</si>
  <si>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</si>
  <si>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</si>
  <si>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</si>
  <si>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</si>
  <si>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</si>
  <si>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</si>
  <si>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</si>
  <si>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</si>
  <si>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</si>
  <si>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Приобретение оборудования видеоконференцсвязи (жк-панель - 5 шт., терминалы - 6 шт.)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</si>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</sst>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1" xr:uid="{00000000-0005-0000-0000-000026000000}"/>
    <cellStyle name="Обычный 2 26 2" xfId="44" xr:uid="{00000000-0005-0000-0000-000027000000}"/>
    <cellStyle name="Обычный 3" xfId="2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3" xr:uid="{00000000-0005-0000-0000-00002C000000}"/>
    <cellStyle name="Обычный 4 2" xfId="48" xr:uid="{00000000-0005-0000-0000-00002D000000}"/>
    <cellStyle name="Обычный 5" xfId="6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4" xfId="113" xr:uid="{00000000-0005-0000-0000-00006F000000}"/>
    <cellStyle name="Обычный 6 2 4 2" xfId="114" xr:uid="{00000000-0005-0000-0000-000070000000}"/>
    <cellStyle name="Обычный 6 2 4 2 2" xfId="115" xr:uid="{00000000-0005-0000-0000-000071000000}"/>
    <cellStyle name="Обычный 6 2 4 2 3" xfId="116" xr:uid="{00000000-0005-0000-0000-000072000000}"/>
    <cellStyle name="Обычный 6 2 4 3" xfId="117" xr:uid="{00000000-0005-0000-0000-000073000000}"/>
    <cellStyle name="Обычный 6 2 4 4" xfId="118" xr:uid="{00000000-0005-0000-0000-000074000000}"/>
    <cellStyle name="Обычный 6 2 5" xfId="119" xr:uid="{00000000-0005-0000-0000-000075000000}"/>
    <cellStyle name="Обычный 6 2 5 2" xfId="120" xr:uid="{00000000-0005-0000-0000-000076000000}"/>
    <cellStyle name="Обычный 6 2 5 2 2" xfId="121" xr:uid="{00000000-0005-0000-0000-000077000000}"/>
    <cellStyle name="Обычный 6 2 5 2 3" xfId="122" xr:uid="{00000000-0005-0000-0000-000078000000}"/>
    <cellStyle name="Обычный 6 2 5 3" xfId="123" xr:uid="{00000000-0005-0000-0000-000079000000}"/>
    <cellStyle name="Обычный 6 2 5 4" xfId="124" xr:uid="{00000000-0005-0000-0000-00007A000000}"/>
    <cellStyle name="Обычный 6 2 6" xfId="125" xr:uid="{00000000-0005-0000-0000-00007B000000}"/>
    <cellStyle name="Обычный 6 2 6 2" xfId="126" xr:uid="{00000000-0005-0000-0000-00007C000000}"/>
    <cellStyle name="Обычный 6 2 6 3" xfId="127" xr:uid="{00000000-0005-0000-0000-00007D000000}"/>
    <cellStyle name="Обычный 6 2 7" xfId="128" xr:uid="{00000000-0005-0000-0000-00007E000000}"/>
    <cellStyle name="Обычный 6 2 8" xfId="129" xr:uid="{00000000-0005-0000-0000-00007F000000}"/>
    <cellStyle name="Обычный 6 2 9" xfId="130" xr:uid="{00000000-0005-0000-0000-000080000000}"/>
    <cellStyle name="Обычный 6 3" xfId="131" xr:uid="{00000000-0005-0000-0000-000081000000}"/>
    <cellStyle name="Обычный 6 3 2" xfId="132" xr:uid="{00000000-0005-0000-0000-000082000000}"/>
    <cellStyle name="Обычный 6 3 2 2" xfId="133" xr:uid="{00000000-0005-0000-0000-000083000000}"/>
    <cellStyle name="Обычный 6 3 2 3" xfId="134" xr:uid="{00000000-0005-0000-0000-000084000000}"/>
    <cellStyle name="Обычный 6 3 3" xfId="135" xr:uid="{00000000-0005-0000-0000-000085000000}"/>
    <cellStyle name="Обычный 6 3 4" xfId="136" xr:uid="{00000000-0005-0000-0000-000086000000}"/>
    <cellStyle name="Обычный 6 4" xfId="137" xr:uid="{00000000-0005-0000-0000-000087000000}"/>
    <cellStyle name="Обычный 6 4 2" xfId="138" xr:uid="{00000000-0005-0000-0000-000088000000}"/>
    <cellStyle name="Обычный 6 4 2 2" xfId="139" xr:uid="{00000000-0005-0000-0000-000089000000}"/>
    <cellStyle name="Обычный 6 4 2 3" xfId="140" xr:uid="{00000000-0005-0000-0000-00008A000000}"/>
    <cellStyle name="Обычный 6 4 3" xfId="141" xr:uid="{00000000-0005-0000-0000-00008B000000}"/>
    <cellStyle name="Обычный 6 4 4" xfId="142" xr:uid="{00000000-0005-0000-0000-00008C000000}"/>
    <cellStyle name="Обычный 6 5" xfId="143" xr:uid="{00000000-0005-0000-0000-00008D000000}"/>
    <cellStyle name="Обычный 6 5 2" xfId="144" xr:uid="{00000000-0005-0000-0000-00008E000000}"/>
    <cellStyle name="Обычный 6 5 3" xfId="145" xr:uid="{00000000-0005-0000-0000-00008F000000}"/>
    <cellStyle name="Обычный 6 6" xfId="146" xr:uid="{00000000-0005-0000-0000-000090000000}"/>
    <cellStyle name="Обычный 6 7" xfId="147" xr:uid="{00000000-0005-0000-0000-000091000000}"/>
    <cellStyle name="Обычный 6 8" xfId="148" xr:uid="{00000000-0005-0000-0000-000092000000}"/>
    <cellStyle name="Обычный 7" xfId="4" xr:uid="{00000000-0005-0000-0000-000093000000}"/>
    <cellStyle name="Обычный 7 2" xfId="149" xr:uid="{00000000-0005-0000-0000-000094000000}"/>
    <cellStyle name="Обычный 7 2 2" xfId="150" xr:uid="{00000000-0005-0000-0000-000095000000}"/>
    <cellStyle name="Обычный 7 2 2 2" xfId="151" xr:uid="{00000000-0005-0000-0000-000096000000}"/>
    <cellStyle name="Обычный 7 2 2 2 2" xfId="152" xr:uid="{00000000-0005-0000-0000-000097000000}"/>
    <cellStyle name="Обычный 7 2 2 2 3" xfId="153" xr:uid="{00000000-0005-0000-0000-000098000000}"/>
    <cellStyle name="Обычный 7 2 2 3" xfId="154" xr:uid="{00000000-0005-0000-0000-000099000000}"/>
    <cellStyle name="Обычный 7 2 2 4" xfId="155" xr:uid="{00000000-0005-0000-0000-00009A000000}"/>
    <cellStyle name="Обычный 7 2 3" xfId="156" xr:uid="{00000000-0005-0000-0000-00009B000000}"/>
    <cellStyle name="Обычный 7 2 3 2" xfId="157" xr:uid="{00000000-0005-0000-0000-00009C000000}"/>
    <cellStyle name="Обычный 7 2 3 2 2" xfId="158" xr:uid="{00000000-0005-0000-0000-00009D000000}"/>
    <cellStyle name="Обычный 7 2 3 2 3" xfId="159" xr:uid="{00000000-0005-0000-0000-00009E000000}"/>
    <cellStyle name="Обычный 7 2 3 3" xfId="160" xr:uid="{00000000-0005-0000-0000-00009F000000}"/>
    <cellStyle name="Обычный 7 2 3 4" xfId="161" xr:uid="{00000000-0005-0000-0000-0000A0000000}"/>
    <cellStyle name="Обычный 7 2 4" xfId="162" xr:uid="{00000000-0005-0000-0000-0000A1000000}"/>
    <cellStyle name="Обычный 7 2 4 2" xfId="163" xr:uid="{00000000-0005-0000-0000-0000A2000000}"/>
    <cellStyle name="Обычный 7 2 4 3" xfId="164" xr:uid="{00000000-0005-0000-0000-0000A3000000}"/>
    <cellStyle name="Обычный 7 2 5" xfId="165" xr:uid="{00000000-0005-0000-0000-0000A4000000}"/>
    <cellStyle name="Обычный 7 2 6" xfId="166" xr:uid="{00000000-0005-0000-0000-0000A5000000}"/>
    <cellStyle name="Обычный 7 2 7" xfId="167" xr:uid="{00000000-0005-0000-0000-0000A6000000}"/>
    <cellStyle name="Обычный 8" xfId="168" xr:uid="{00000000-0005-0000-0000-0000A7000000}"/>
    <cellStyle name="Обычный 9" xfId="169" xr:uid="{00000000-0005-0000-0000-0000A8000000}"/>
    <cellStyle name="Обычный 9 2" xfId="170" xr:uid="{00000000-0005-0000-0000-0000A9000000}"/>
    <cellStyle name="Обычный 9 2 2" xfId="171" xr:uid="{00000000-0005-0000-0000-0000AA000000}"/>
    <cellStyle name="Обычный 9 2 2 2" xfId="172" xr:uid="{00000000-0005-0000-0000-0000AB000000}"/>
    <cellStyle name="Обычный 9 2 2 3" xfId="173" xr:uid="{00000000-0005-0000-0000-0000AC000000}"/>
    <cellStyle name="Обычный 9 2 2 4" xfId="174" xr:uid="{00000000-0005-0000-0000-0000AD000000}"/>
    <cellStyle name="Обычный 9 2 3" xfId="175" xr:uid="{00000000-0005-0000-0000-0000AE000000}"/>
    <cellStyle name="Обычный 9 2 4" xfId="176" xr:uid="{00000000-0005-0000-0000-0000AF000000}"/>
    <cellStyle name="Обычный 9 3" xfId="177" xr:uid="{00000000-0005-0000-0000-0000B0000000}"/>
    <cellStyle name="Обычный 9 3 2" xfId="178" xr:uid="{00000000-0005-0000-0000-0000B1000000}"/>
    <cellStyle name="Обычный 9 3 3" xfId="179" xr:uid="{00000000-0005-0000-0000-0000B2000000}"/>
    <cellStyle name="Обычный 9 3 4" xfId="180" xr:uid="{00000000-0005-0000-0000-0000B3000000}"/>
    <cellStyle name="Обычный 9 4" xfId="181" xr:uid="{00000000-0005-0000-0000-0000B4000000}"/>
    <cellStyle name="Обычный 9 5" xfId="182" xr:uid="{00000000-0005-0000-0000-0000B5000000}"/>
    <cellStyle name="Обычный_Форматы по компаниям_last" xfId="5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39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P117"/>
  <sheetViews>
    <sheetView tabSelected="1" zoomScale="75" zoomScaleNormal="75" zoomScaleSheetLayoutView="80" workbookViewId="0">
      <pane xSplit="2" topLeftCell="C1" activePane="topRight" state="frozen"/>
      <selection pane="topRight" activeCell="A20" sqref="A20:XFD75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113" width="13.85546875" style="1" customWidth="1"/>
    <col min="114" max="114" width="10.85546875" style="1" customWidth="1"/>
    <col min="115" max="115" width="10" style="1" customWidth="1"/>
    <col min="116" max="116" width="9.85546875" style="1" customWidth="1"/>
    <col min="117" max="117" width="8.5703125" style="1" customWidth="1"/>
    <col min="118" max="118" width="11.7109375" style="1" customWidth="1"/>
    <col min="119" max="119" width="13.85546875" style="1" customWidth="1"/>
    <col min="120" max="120" width="10.28515625" style="1" customWidth="1"/>
    <col min="121" max="121" width="11.140625" style="1" customWidth="1"/>
    <col min="122" max="122" width="10" style="1" customWidth="1"/>
    <col min="123" max="123" width="10.42578125" style="1" customWidth="1"/>
    <col min="124" max="124" width="9.140625" style="1" customWidth="1"/>
    <col min="125" max="167" width="8.85546875" style="1" customWidth="1"/>
    <col min="168" max="168" width="16.85546875" style="1" customWidth="1"/>
    <col min="169" max="169" width="14.7109375" style="1" customWidth="1"/>
    <col min="170" max="170" width="13.5703125" style="1" customWidth="1"/>
    <col min="171" max="171" width="8.5703125" style="1" customWidth="1"/>
    <col min="172" max="172" width="11.85546875" style="1" customWidth="1"/>
    <col min="173" max="173" width="13.7109375" style="1" customWidth="1"/>
    <col min="174" max="175" width="10.85546875" style="1" customWidth="1"/>
    <col min="176" max="176" width="16" style="1" customWidth="1"/>
    <col min="177" max="177" width="12.140625" style="1" customWidth="1"/>
    <col min="178" max="178" width="9.42578125" style="1" customWidth="1"/>
    <col min="179" max="179" width="8" style="1" customWidth="1"/>
    <col min="180" max="181" width="9.42578125" style="1" customWidth="1"/>
    <col min="182" max="182" width="12.28515625" style="1" customWidth="1"/>
    <col min="183" max="183" width="13.5703125" style="1" customWidth="1"/>
    <col min="184" max="184" width="70.140625" style="1" customWidth="1"/>
    <col min="185" max="185" width="8.7109375" style="1" bestFit="1" customWidth="1"/>
    <col min="186" max="186" width="11.140625" style="1" customWidth="1"/>
    <col min="187" max="187" width="4.42578125" style="1" customWidth="1"/>
    <col min="188" max="188" width="5.140625" style="1" customWidth="1"/>
    <col min="189" max="189" width="5.7109375" style="1" customWidth="1"/>
    <col min="190" max="190" width="6.28515625" style="1" customWidth="1"/>
    <col min="191" max="191" width="6.5703125" style="1" customWidth="1"/>
    <col min="192" max="192" width="6.28515625" style="1" customWidth="1"/>
    <col min="193" max="194" width="5.7109375" style="1" customWidth="1"/>
    <col min="195" max="195" width="14.7109375" style="1" customWidth="1"/>
    <col min="196" max="205" width="5.7109375" style="1" customWidth="1"/>
    <col min="206" max="16384" width="10.28515625" style="1"/>
  </cols>
  <sheetData>
    <row r="1" spans="1:198" ht="18.75" x14ac:dyDescent="0.25">
      <c r="AJ1" s="2"/>
      <c r="AX1" s="2"/>
      <c r="AZ1" s="2"/>
      <c r="FX1" s="46" t="s">
        <v>169</v>
      </c>
      <c r="FY1" s="46"/>
      <c r="FZ1" s="46"/>
    </row>
    <row r="2" spans="1:198" ht="18.75" x14ac:dyDescent="0.3">
      <c r="AJ2" s="3"/>
      <c r="AX2" s="3"/>
      <c r="AZ2" s="3"/>
      <c r="FX2" s="47" t="s">
        <v>168</v>
      </c>
      <c r="FY2" s="47"/>
      <c r="FZ2" s="47"/>
    </row>
    <row r="3" spans="1:198" ht="18.75" x14ac:dyDescent="0.3">
      <c r="AJ3" s="3"/>
      <c r="AX3" s="3"/>
      <c r="AZ3" s="3"/>
      <c r="FX3" s="47" t="s">
        <v>367</v>
      </c>
      <c r="FY3" s="47"/>
      <c r="FZ3" s="47"/>
    </row>
    <row r="4" spans="1:198" x14ac:dyDescent="0.25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</row>
    <row r="5" spans="1:198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</row>
    <row r="6" spans="1:198" ht="18.75" x14ac:dyDescent="0.25">
      <c r="A6" s="57" t="s">
        <v>201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x14ac:dyDescent="0.25">
      <c r="A7" s="58" t="s">
        <v>202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</row>
    <row r="8" spans="1:198" x14ac:dyDescent="0.25">
      <c r="A8" s="58" t="s">
        <v>203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</row>
    <row r="9" spans="1:198" x14ac:dyDescent="0.25">
      <c r="A9" s="54" t="s">
        <v>396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</row>
    <row r="10" spans="1:198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11"/>
      <c r="FN10" s="11"/>
    </row>
    <row r="11" spans="1:198" ht="15.75" customHeight="1" x14ac:dyDescent="0.3">
      <c r="A11" s="59" t="s">
        <v>397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</row>
    <row r="12" spans="1:198" x14ac:dyDescent="0.25">
      <c r="A12" s="60" t="s">
        <v>204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</row>
    <row r="13" spans="1:198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 t="s">
        <v>368</v>
      </c>
      <c r="FZ13" s="17"/>
      <c r="GA13" s="17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</row>
    <row r="14" spans="1:198" ht="31.5" customHeight="1" x14ac:dyDescent="0.25">
      <c r="A14" s="61" t="s">
        <v>1</v>
      </c>
      <c r="B14" s="61" t="s">
        <v>2</v>
      </c>
      <c r="C14" s="61" t="s">
        <v>3</v>
      </c>
      <c r="D14" s="64" t="s">
        <v>4</v>
      </c>
      <c r="E14" s="64"/>
      <c r="F14" s="65" t="s">
        <v>257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48" t="s">
        <v>5</v>
      </c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69" t="s">
        <v>182</v>
      </c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</row>
    <row r="15" spans="1:198" ht="44.25" customHeight="1" x14ac:dyDescent="0.25">
      <c r="A15" s="62"/>
      <c r="B15" s="62"/>
      <c r="C15" s="62"/>
      <c r="D15" s="64"/>
      <c r="E15" s="64"/>
      <c r="F15" s="67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48" t="s">
        <v>164</v>
      </c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8" t="s">
        <v>165</v>
      </c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8" t="s">
        <v>170</v>
      </c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8" t="s">
        <v>262</v>
      </c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8" t="s">
        <v>263</v>
      </c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8" t="s">
        <v>292</v>
      </c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8" t="s">
        <v>307</v>
      </c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8" t="s">
        <v>322</v>
      </c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8" t="s">
        <v>337</v>
      </c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8" t="s">
        <v>352</v>
      </c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50" t="s">
        <v>6</v>
      </c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62"/>
    </row>
    <row r="16" spans="1:198" ht="51" customHeight="1" x14ac:dyDescent="0.25">
      <c r="A16" s="62"/>
      <c r="B16" s="62"/>
      <c r="C16" s="62"/>
      <c r="D16" s="64"/>
      <c r="E16" s="64"/>
      <c r="F16" s="48" t="s">
        <v>259</v>
      </c>
      <c r="G16" s="49"/>
      <c r="H16" s="49"/>
      <c r="I16" s="49"/>
      <c r="J16" s="49"/>
      <c r="K16" s="49"/>
      <c r="L16" s="49"/>
      <c r="M16" s="52"/>
      <c r="N16" s="50" t="s">
        <v>7</v>
      </c>
      <c r="O16" s="51"/>
      <c r="P16" s="51"/>
      <c r="Q16" s="51"/>
      <c r="R16" s="51"/>
      <c r="S16" s="51"/>
      <c r="T16" s="51"/>
      <c r="U16" s="53"/>
      <c r="V16" s="48" t="s">
        <v>9</v>
      </c>
      <c r="W16" s="49"/>
      <c r="X16" s="49"/>
      <c r="Y16" s="49"/>
      <c r="Z16" s="49"/>
      <c r="AA16" s="49"/>
      <c r="AB16" s="49"/>
      <c r="AC16" s="52"/>
      <c r="AD16" s="50" t="s">
        <v>167</v>
      </c>
      <c r="AE16" s="51"/>
      <c r="AF16" s="51"/>
      <c r="AG16" s="51"/>
      <c r="AH16" s="51"/>
      <c r="AI16" s="51"/>
      <c r="AJ16" s="51"/>
      <c r="AK16" s="51"/>
      <c r="AL16" s="48" t="s">
        <v>9</v>
      </c>
      <c r="AM16" s="49"/>
      <c r="AN16" s="49"/>
      <c r="AO16" s="49"/>
      <c r="AP16" s="49"/>
      <c r="AQ16" s="49"/>
      <c r="AR16" s="49"/>
      <c r="AS16" s="49"/>
      <c r="AT16" s="50" t="s">
        <v>167</v>
      </c>
      <c r="AU16" s="51"/>
      <c r="AV16" s="51"/>
      <c r="AW16" s="51"/>
      <c r="AX16" s="51"/>
      <c r="AY16" s="51"/>
      <c r="AZ16" s="51"/>
      <c r="BA16" s="53"/>
      <c r="BB16" s="48" t="s">
        <v>8</v>
      </c>
      <c r="BC16" s="49"/>
      <c r="BD16" s="49"/>
      <c r="BE16" s="49"/>
      <c r="BF16" s="49"/>
      <c r="BG16" s="49"/>
      <c r="BH16" s="49"/>
      <c r="BI16" s="49"/>
      <c r="BJ16" s="50" t="s">
        <v>167</v>
      </c>
      <c r="BK16" s="51"/>
      <c r="BL16" s="51"/>
      <c r="BM16" s="51"/>
      <c r="BN16" s="51"/>
      <c r="BO16" s="51"/>
      <c r="BP16" s="51"/>
      <c r="BQ16" s="51"/>
      <c r="BR16" s="48" t="s">
        <v>8</v>
      </c>
      <c r="BS16" s="49"/>
      <c r="BT16" s="49"/>
      <c r="BU16" s="49"/>
      <c r="BV16" s="49"/>
      <c r="BW16" s="49"/>
      <c r="BX16" s="49"/>
      <c r="BY16" s="50" t="s">
        <v>167</v>
      </c>
      <c r="BZ16" s="51"/>
      <c r="CA16" s="51"/>
      <c r="CB16" s="51"/>
      <c r="CC16" s="51"/>
      <c r="CD16" s="51"/>
      <c r="CE16" s="51"/>
      <c r="CF16" s="48" t="s">
        <v>8</v>
      </c>
      <c r="CG16" s="49"/>
      <c r="CH16" s="49"/>
      <c r="CI16" s="49"/>
      <c r="CJ16" s="49"/>
      <c r="CK16" s="49"/>
      <c r="CL16" s="49"/>
      <c r="CM16" s="50" t="s">
        <v>167</v>
      </c>
      <c r="CN16" s="51"/>
      <c r="CO16" s="51"/>
      <c r="CP16" s="51"/>
      <c r="CQ16" s="51"/>
      <c r="CR16" s="51"/>
      <c r="CS16" s="51"/>
      <c r="CT16" s="48" t="s">
        <v>8</v>
      </c>
      <c r="CU16" s="49"/>
      <c r="CV16" s="49"/>
      <c r="CW16" s="49"/>
      <c r="CX16" s="49"/>
      <c r="CY16" s="49"/>
      <c r="CZ16" s="49"/>
      <c r="DA16" s="50" t="s">
        <v>167</v>
      </c>
      <c r="DB16" s="51"/>
      <c r="DC16" s="51"/>
      <c r="DD16" s="51"/>
      <c r="DE16" s="51"/>
      <c r="DF16" s="51"/>
      <c r="DG16" s="51"/>
      <c r="DH16" s="48" t="s">
        <v>8</v>
      </c>
      <c r="DI16" s="49"/>
      <c r="DJ16" s="49"/>
      <c r="DK16" s="49"/>
      <c r="DL16" s="49"/>
      <c r="DM16" s="49"/>
      <c r="DN16" s="49"/>
      <c r="DO16" s="50" t="s">
        <v>167</v>
      </c>
      <c r="DP16" s="51"/>
      <c r="DQ16" s="51"/>
      <c r="DR16" s="51"/>
      <c r="DS16" s="51"/>
      <c r="DT16" s="51"/>
      <c r="DU16" s="51"/>
      <c r="DV16" s="48" t="s">
        <v>8</v>
      </c>
      <c r="DW16" s="49"/>
      <c r="DX16" s="49"/>
      <c r="DY16" s="49"/>
      <c r="DZ16" s="49"/>
      <c r="EA16" s="49"/>
      <c r="EB16" s="49"/>
      <c r="EC16" s="50" t="s">
        <v>167</v>
      </c>
      <c r="ED16" s="51"/>
      <c r="EE16" s="51"/>
      <c r="EF16" s="51"/>
      <c r="EG16" s="51"/>
      <c r="EH16" s="51"/>
      <c r="EI16" s="51"/>
      <c r="EJ16" s="48" t="s">
        <v>8</v>
      </c>
      <c r="EK16" s="49"/>
      <c r="EL16" s="49"/>
      <c r="EM16" s="49"/>
      <c r="EN16" s="49"/>
      <c r="EO16" s="49"/>
      <c r="EP16" s="49"/>
      <c r="EQ16" s="50" t="s">
        <v>167</v>
      </c>
      <c r="ER16" s="51"/>
      <c r="ES16" s="51"/>
      <c r="ET16" s="51"/>
      <c r="EU16" s="51"/>
      <c r="EV16" s="51"/>
      <c r="EW16" s="51"/>
      <c r="EX16" s="48" t="s">
        <v>8</v>
      </c>
      <c r="EY16" s="49"/>
      <c r="EZ16" s="49"/>
      <c r="FA16" s="49"/>
      <c r="FB16" s="49"/>
      <c r="FC16" s="49"/>
      <c r="FD16" s="49"/>
      <c r="FE16" s="50" t="s">
        <v>167</v>
      </c>
      <c r="FF16" s="51"/>
      <c r="FG16" s="51"/>
      <c r="FH16" s="51"/>
      <c r="FI16" s="51"/>
      <c r="FJ16" s="51"/>
      <c r="FK16" s="51"/>
      <c r="FL16" s="48" t="s">
        <v>9</v>
      </c>
      <c r="FM16" s="49"/>
      <c r="FN16" s="49"/>
      <c r="FO16" s="49"/>
      <c r="FP16" s="49"/>
      <c r="FQ16" s="49"/>
      <c r="FR16" s="49"/>
      <c r="FS16" s="49"/>
      <c r="FT16" s="50" t="s">
        <v>167</v>
      </c>
      <c r="FU16" s="51"/>
      <c r="FV16" s="51"/>
      <c r="FW16" s="51"/>
      <c r="FX16" s="51"/>
      <c r="FY16" s="51"/>
      <c r="FZ16" s="51"/>
      <c r="GA16" s="51"/>
      <c r="GB16" s="62"/>
    </row>
    <row r="17" spans="1:184" ht="50.25" customHeight="1" x14ac:dyDescent="0.25">
      <c r="A17" s="62"/>
      <c r="B17" s="62"/>
      <c r="C17" s="62"/>
      <c r="D17" s="64" t="s">
        <v>8</v>
      </c>
      <c r="E17" s="64" t="s">
        <v>183</v>
      </c>
      <c r="F17" s="20" t="s">
        <v>10</v>
      </c>
      <c r="G17" s="48" t="s">
        <v>11</v>
      </c>
      <c r="H17" s="49"/>
      <c r="I17" s="49"/>
      <c r="J17" s="49"/>
      <c r="K17" s="49"/>
      <c r="L17" s="49"/>
      <c r="M17" s="52"/>
      <c r="N17" s="20" t="s">
        <v>10</v>
      </c>
      <c r="O17" s="48" t="s">
        <v>11</v>
      </c>
      <c r="P17" s="49"/>
      <c r="Q17" s="49"/>
      <c r="R17" s="49"/>
      <c r="S17" s="49"/>
      <c r="T17" s="49"/>
      <c r="U17" s="52"/>
      <c r="V17" s="20" t="s">
        <v>10</v>
      </c>
      <c r="W17" s="48" t="s">
        <v>11</v>
      </c>
      <c r="X17" s="49"/>
      <c r="Y17" s="49"/>
      <c r="Z17" s="49"/>
      <c r="AA17" s="49"/>
      <c r="AB17" s="49"/>
      <c r="AC17" s="52"/>
      <c r="AD17" s="20" t="s">
        <v>10</v>
      </c>
      <c r="AE17" s="48" t="s">
        <v>11</v>
      </c>
      <c r="AF17" s="49"/>
      <c r="AG17" s="49"/>
      <c r="AH17" s="49"/>
      <c r="AI17" s="49"/>
      <c r="AJ17" s="49"/>
      <c r="AK17" s="49"/>
      <c r="AL17" s="20" t="s">
        <v>10</v>
      </c>
      <c r="AM17" s="48" t="s">
        <v>11</v>
      </c>
      <c r="AN17" s="49"/>
      <c r="AO17" s="49"/>
      <c r="AP17" s="49"/>
      <c r="AQ17" s="49"/>
      <c r="AR17" s="49"/>
      <c r="AS17" s="49"/>
      <c r="AT17" s="20" t="s">
        <v>10</v>
      </c>
      <c r="AU17" s="48" t="s">
        <v>11</v>
      </c>
      <c r="AV17" s="49"/>
      <c r="AW17" s="49"/>
      <c r="AX17" s="49"/>
      <c r="AY17" s="49"/>
      <c r="AZ17" s="49"/>
      <c r="BA17" s="52"/>
      <c r="BB17" s="20" t="s">
        <v>10</v>
      </c>
      <c r="BC17" s="48" t="s">
        <v>11</v>
      </c>
      <c r="BD17" s="49"/>
      <c r="BE17" s="49"/>
      <c r="BF17" s="49"/>
      <c r="BG17" s="49"/>
      <c r="BH17" s="49"/>
      <c r="BI17" s="49"/>
      <c r="BJ17" s="20" t="s">
        <v>10</v>
      </c>
      <c r="BK17" s="48" t="s">
        <v>11</v>
      </c>
      <c r="BL17" s="49"/>
      <c r="BM17" s="49"/>
      <c r="BN17" s="49"/>
      <c r="BO17" s="49"/>
      <c r="BP17" s="49"/>
      <c r="BQ17" s="49"/>
      <c r="BR17" s="38" t="s">
        <v>10</v>
      </c>
      <c r="BS17" s="48" t="s">
        <v>11</v>
      </c>
      <c r="BT17" s="49"/>
      <c r="BU17" s="49"/>
      <c r="BV17" s="49"/>
      <c r="BW17" s="49"/>
      <c r="BX17" s="49"/>
      <c r="BY17" s="38" t="s">
        <v>10</v>
      </c>
      <c r="BZ17" s="48" t="s">
        <v>11</v>
      </c>
      <c r="CA17" s="49"/>
      <c r="CB17" s="49"/>
      <c r="CC17" s="49"/>
      <c r="CD17" s="49"/>
      <c r="CE17" s="49"/>
      <c r="CF17" s="38" t="s">
        <v>10</v>
      </c>
      <c r="CG17" s="48" t="s">
        <v>11</v>
      </c>
      <c r="CH17" s="49"/>
      <c r="CI17" s="49"/>
      <c r="CJ17" s="49"/>
      <c r="CK17" s="49"/>
      <c r="CL17" s="49"/>
      <c r="CM17" s="38" t="s">
        <v>10</v>
      </c>
      <c r="CN17" s="48" t="s">
        <v>11</v>
      </c>
      <c r="CO17" s="49"/>
      <c r="CP17" s="49"/>
      <c r="CQ17" s="49"/>
      <c r="CR17" s="49"/>
      <c r="CS17" s="49"/>
      <c r="CT17" s="39" t="s">
        <v>10</v>
      </c>
      <c r="CU17" s="48" t="s">
        <v>11</v>
      </c>
      <c r="CV17" s="49"/>
      <c r="CW17" s="49"/>
      <c r="CX17" s="49"/>
      <c r="CY17" s="49"/>
      <c r="CZ17" s="49"/>
      <c r="DA17" s="39" t="s">
        <v>10</v>
      </c>
      <c r="DB17" s="48" t="s">
        <v>11</v>
      </c>
      <c r="DC17" s="49"/>
      <c r="DD17" s="49"/>
      <c r="DE17" s="49"/>
      <c r="DF17" s="49"/>
      <c r="DG17" s="49"/>
      <c r="DH17" s="39" t="s">
        <v>10</v>
      </c>
      <c r="DI17" s="48" t="s">
        <v>11</v>
      </c>
      <c r="DJ17" s="49"/>
      <c r="DK17" s="49"/>
      <c r="DL17" s="49"/>
      <c r="DM17" s="49"/>
      <c r="DN17" s="49"/>
      <c r="DO17" s="39" t="s">
        <v>10</v>
      </c>
      <c r="DP17" s="48" t="s">
        <v>11</v>
      </c>
      <c r="DQ17" s="49"/>
      <c r="DR17" s="49"/>
      <c r="DS17" s="49"/>
      <c r="DT17" s="49"/>
      <c r="DU17" s="49"/>
      <c r="DV17" s="39" t="s">
        <v>10</v>
      </c>
      <c r="DW17" s="48" t="s">
        <v>11</v>
      </c>
      <c r="DX17" s="49"/>
      <c r="DY17" s="49"/>
      <c r="DZ17" s="49"/>
      <c r="EA17" s="49"/>
      <c r="EB17" s="49"/>
      <c r="EC17" s="39" t="s">
        <v>10</v>
      </c>
      <c r="ED17" s="48" t="s">
        <v>11</v>
      </c>
      <c r="EE17" s="49"/>
      <c r="EF17" s="49"/>
      <c r="EG17" s="49"/>
      <c r="EH17" s="49"/>
      <c r="EI17" s="49"/>
      <c r="EJ17" s="39" t="s">
        <v>10</v>
      </c>
      <c r="EK17" s="48" t="s">
        <v>11</v>
      </c>
      <c r="EL17" s="49"/>
      <c r="EM17" s="49"/>
      <c r="EN17" s="49"/>
      <c r="EO17" s="49"/>
      <c r="EP17" s="49"/>
      <c r="EQ17" s="39" t="s">
        <v>10</v>
      </c>
      <c r="ER17" s="48" t="s">
        <v>11</v>
      </c>
      <c r="ES17" s="49"/>
      <c r="ET17" s="49"/>
      <c r="EU17" s="49"/>
      <c r="EV17" s="49"/>
      <c r="EW17" s="49"/>
      <c r="EX17" s="39" t="s">
        <v>10</v>
      </c>
      <c r="EY17" s="48" t="s">
        <v>11</v>
      </c>
      <c r="EZ17" s="49"/>
      <c r="FA17" s="49"/>
      <c r="FB17" s="49"/>
      <c r="FC17" s="49"/>
      <c r="FD17" s="49"/>
      <c r="FE17" s="39" t="s">
        <v>10</v>
      </c>
      <c r="FF17" s="48" t="s">
        <v>11</v>
      </c>
      <c r="FG17" s="49"/>
      <c r="FH17" s="49"/>
      <c r="FI17" s="49"/>
      <c r="FJ17" s="49"/>
      <c r="FK17" s="49"/>
      <c r="FL17" s="20" t="s">
        <v>10</v>
      </c>
      <c r="FM17" s="48" t="s">
        <v>11</v>
      </c>
      <c r="FN17" s="49"/>
      <c r="FO17" s="49"/>
      <c r="FP17" s="49"/>
      <c r="FQ17" s="49"/>
      <c r="FR17" s="49"/>
      <c r="FS17" s="49"/>
      <c r="FT17" s="20" t="s">
        <v>10</v>
      </c>
      <c r="FU17" s="48" t="s">
        <v>11</v>
      </c>
      <c r="FV17" s="49"/>
      <c r="FW17" s="49"/>
      <c r="FX17" s="49"/>
      <c r="FY17" s="49"/>
      <c r="FZ17" s="49"/>
      <c r="GA17" s="49"/>
      <c r="GB17" s="62"/>
    </row>
    <row r="18" spans="1:184" ht="81.75" customHeight="1" x14ac:dyDescent="0.25">
      <c r="A18" s="63"/>
      <c r="B18" s="63"/>
      <c r="C18" s="63"/>
      <c r="D18" s="64"/>
      <c r="E18" s="64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166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166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166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166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166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166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166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166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1" t="s">
        <v>12</v>
      </c>
      <c r="ED18" s="21" t="s">
        <v>12</v>
      </c>
      <c r="EE18" s="22" t="s">
        <v>13</v>
      </c>
      <c r="EF18" s="22" t="s">
        <v>14</v>
      </c>
      <c r="EG18" s="22" t="s">
        <v>15</v>
      </c>
      <c r="EH18" s="22" t="s">
        <v>16</v>
      </c>
      <c r="EI18" s="22" t="s">
        <v>17</v>
      </c>
      <c r="EJ18" s="21" t="s">
        <v>12</v>
      </c>
      <c r="EK18" s="21" t="s">
        <v>12</v>
      </c>
      <c r="EL18" s="22" t="s">
        <v>13</v>
      </c>
      <c r="EM18" s="22" t="s">
        <v>14</v>
      </c>
      <c r="EN18" s="22" t="s">
        <v>15</v>
      </c>
      <c r="EO18" s="22" t="s">
        <v>16</v>
      </c>
      <c r="EP18" s="22" t="s">
        <v>17</v>
      </c>
      <c r="EQ18" s="21" t="s">
        <v>12</v>
      </c>
      <c r="ER18" s="21" t="s">
        <v>12</v>
      </c>
      <c r="ES18" s="22" t="s">
        <v>13</v>
      </c>
      <c r="ET18" s="22" t="s">
        <v>14</v>
      </c>
      <c r="EU18" s="22" t="s">
        <v>15</v>
      </c>
      <c r="EV18" s="22" t="s">
        <v>16</v>
      </c>
      <c r="EW18" s="22" t="s">
        <v>17</v>
      </c>
      <c r="EX18" s="21" t="s">
        <v>12</v>
      </c>
      <c r="EY18" s="21" t="s">
        <v>12</v>
      </c>
      <c r="EZ18" s="22" t="s">
        <v>13</v>
      </c>
      <c r="FA18" s="22" t="s">
        <v>14</v>
      </c>
      <c r="FB18" s="22" t="s">
        <v>15</v>
      </c>
      <c r="FC18" s="22" t="s">
        <v>16</v>
      </c>
      <c r="FD18" s="22" t="s">
        <v>17</v>
      </c>
      <c r="FE18" s="21" t="s">
        <v>12</v>
      </c>
      <c r="FF18" s="21" t="s">
        <v>12</v>
      </c>
      <c r="FG18" s="22" t="s">
        <v>13</v>
      </c>
      <c r="FH18" s="22" t="s">
        <v>14</v>
      </c>
      <c r="FI18" s="22" t="s">
        <v>15</v>
      </c>
      <c r="FJ18" s="22" t="s">
        <v>16</v>
      </c>
      <c r="FK18" s="22" t="s">
        <v>17</v>
      </c>
      <c r="FL18" s="21" t="s">
        <v>12</v>
      </c>
      <c r="FM18" s="21" t="s">
        <v>12</v>
      </c>
      <c r="FN18" s="22" t="s">
        <v>13</v>
      </c>
      <c r="FO18" s="22" t="s">
        <v>14</v>
      </c>
      <c r="FP18" s="22" t="s">
        <v>15</v>
      </c>
      <c r="FQ18" s="22" t="s">
        <v>16</v>
      </c>
      <c r="FR18" s="22" t="s">
        <v>17</v>
      </c>
      <c r="FS18" s="22" t="s">
        <v>166</v>
      </c>
      <c r="FT18" s="21" t="s">
        <v>12</v>
      </c>
      <c r="FU18" s="21" t="s">
        <v>12</v>
      </c>
      <c r="FV18" s="22" t="s">
        <v>13</v>
      </c>
      <c r="FW18" s="22" t="s">
        <v>14</v>
      </c>
      <c r="FX18" s="22" t="s">
        <v>15</v>
      </c>
      <c r="FY18" s="22" t="s">
        <v>16</v>
      </c>
      <c r="FZ18" s="22" t="s">
        <v>17</v>
      </c>
      <c r="GA18" s="22" t="s">
        <v>166</v>
      </c>
      <c r="GB18" s="63"/>
    </row>
    <row r="19" spans="1:184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171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172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173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174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175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176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177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178</v>
      </c>
      <c r="BR19" s="41" t="s">
        <v>264</v>
      </c>
      <c r="BS19" s="41" t="s">
        <v>265</v>
      </c>
      <c r="BT19" s="41" t="s">
        <v>266</v>
      </c>
      <c r="BU19" s="41" t="s">
        <v>267</v>
      </c>
      <c r="BV19" s="41" t="s">
        <v>268</v>
      </c>
      <c r="BW19" s="41" t="s">
        <v>269</v>
      </c>
      <c r="BX19" s="41" t="s">
        <v>270</v>
      </c>
      <c r="BY19" s="41" t="s">
        <v>271</v>
      </c>
      <c r="BZ19" s="41" t="s">
        <v>272</v>
      </c>
      <c r="CA19" s="41" t="s">
        <v>273</v>
      </c>
      <c r="CB19" s="41" t="s">
        <v>274</v>
      </c>
      <c r="CC19" s="41" t="s">
        <v>275</v>
      </c>
      <c r="CD19" s="41" t="s">
        <v>276</v>
      </c>
      <c r="CE19" s="41" t="s">
        <v>277</v>
      </c>
      <c r="CF19" s="41" t="s">
        <v>278</v>
      </c>
      <c r="CG19" s="41" t="s">
        <v>279</v>
      </c>
      <c r="CH19" s="41" t="s">
        <v>280</v>
      </c>
      <c r="CI19" s="41" t="s">
        <v>281</v>
      </c>
      <c r="CJ19" s="41" t="s">
        <v>282</v>
      </c>
      <c r="CK19" s="41" t="s">
        <v>283</v>
      </c>
      <c r="CL19" s="41" t="s">
        <v>284</v>
      </c>
      <c r="CM19" s="41" t="s">
        <v>285</v>
      </c>
      <c r="CN19" s="41" t="s">
        <v>286</v>
      </c>
      <c r="CO19" s="41" t="s">
        <v>287</v>
      </c>
      <c r="CP19" s="41" t="s">
        <v>288</v>
      </c>
      <c r="CQ19" s="41" t="s">
        <v>289</v>
      </c>
      <c r="CR19" s="41" t="s">
        <v>290</v>
      </c>
      <c r="CS19" s="41" t="s">
        <v>291</v>
      </c>
      <c r="CT19" s="41" t="s">
        <v>293</v>
      </c>
      <c r="CU19" s="41" t="s">
        <v>294</v>
      </c>
      <c r="CV19" s="41" t="s">
        <v>295</v>
      </c>
      <c r="CW19" s="41" t="s">
        <v>296</v>
      </c>
      <c r="CX19" s="41" t="s">
        <v>297</v>
      </c>
      <c r="CY19" s="41" t="s">
        <v>298</v>
      </c>
      <c r="CZ19" s="41" t="s">
        <v>299</v>
      </c>
      <c r="DA19" s="41" t="s">
        <v>300</v>
      </c>
      <c r="DB19" s="41" t="s">
        <v>301</v>
      </c>
      <c r="DC19" s="41" t="s">
        <v>302</v>
      </c>
      <c r="DD19" s="41" t="s">
        <v>303</v>
      </c>
      <c r="DE19" s="41" t="s">
        <v>304</v>
      </c>
      <c r="DF19" s="41" t="s">
        <v>305</v>
      </c>
      <c r="DG19" s="41" t="s">
        <v>306</v>
      </c>
      <c r="DH19" s="41" t="s">
        <v>308</v>
      </c>
      <c r="DI19" s="41" t="s">
        <v>309</v>
      </c>
      <c r="DJ19" s="41" t="s">
        <v>310</v>
      </c>
      <c r="DK19" s="41" t="s">
        <v>311</v>
      </c>
      <c r="DL19" s="41" t="s">
        <v>312</v>
      </c>
      <c r="DM19" s="41" t="s">
        <v>313</v>
      </c>
      <c r="DN19" s="41" t="s">
        <v>314</v>
      </c>
      <c r="DO19" s="41" t="s">
        <v>315</v>
      </c>
      <c r="DP19" s="41" t="s">
        <v>316</v>
      </c>
      <c r="DQ19" s="41" t="s">
        <v>317</v>
      </c>
      <c r="DR19" s="41" t="s">
        <v>318</v>
      </c>
      <c r="DS19" s="41" t="s">
        <v>319</v>
      </c>
      <c r="DT19" s="41" t="s">
        <v>320</v>
      </c>
      <c r="DU19" s="41" t="s">
        <v>321</v>
      </c>
      <c r="DV19" s="41" t="s">
        <v>323</v>
      </c>
      <c r="DW19" s="41" t="s">
        <v>324</v>
      </c>
      <c r="DX19" s="41" t="s">
        <v>325</v>
      </c>
      <c r="DY19" s="41" t="s">
        <v>326</v>
      </c>
      <c r="DZ19" s="41" t="s">
        <v>327</v>
      </c>
      <c r="EA19" s="41" t="s">
        <v>328</v>
      </c>
      <c r="EB19" s="41" t="s">
        <v>329</v>
      </c>
      <c r="EC19" s="41" t="s">
        <v>330</v>
      </c>
      <c r="ED19" s="41" t="s">
        <v>331</v>
      </c>
      <c r="EE19" s="41" t="s">
        <v>332</v>
      </c>
      <c r="EF19" s="41" t="s">
        <v>333</v>
      </c>
      <c r="EG19" s="41" t="s">
        <v>334</v>
      </c>
      <c r="EH19" s="41" t="s">
        <v>335</v>
      </c>
      <c r="EI19" s="41" t="s">
        <v>336</v>
      </c>
      <c r="EJ19" s="41" t="s">
        <v>338</v>
      </c>
      <c r="EK19" s="41" t="s">
        <v>339</v>
      </c>
      <c r="EL19" s="41" t="s">
        <v>340</v>
      </c>
      <c r="EM19" s="41" t="s">
        <v>341</v>
      </c>
      <c r="EN19" s="41" t="s">
        <v>342</v>
      </c>
      <c r="EO19" s="41" t="s">
        <v>343</v>
      </c>
      <c r="EP19" s="41" t="s">
        <v>344</v>
      </c>
      <c r="EQ19" s="41" t="s">
        <v>345</v>
      </c>
      <c r="ER19" s="41" t="s">
        <v>346</v>
      </c>
      <c r="ES19" s="41" t="s">
        <v>347</v>
      </c>
      <c r="ET19" s="41" t="s">
        <v>348</v>
      </c>
      <c r="EU19" s="41" t="s">
        <v>349</v>
      </c>
      <c r="EV19" s="41" t="s">
        <v>350</v>
      </c>
      <c r="EW19" s="41" t="s">
        <v>351</v>
      </c>
      <c r="EX19" s="41" t="s">
        <v>353</v>
      </c>
      <c r="EY19" s="41" t="s">
        <v>354</v>
      </c>
      <c r="EZ19" s="41" t="s">
        <v>355</v>
      </c>
      <c r="FA19" s="41" t="s">
        <v>356</v>
      </c>
      <c r="FB19" s="41" t="s">
        <v>357</v>
      </c>
      <c r="FC19" s="41" t="s">
        <v>358</v>
      </c>
      <c r="FD19" s="41" t="s">
        <v>359</v>
      </c>
      <c r="FE19" s="41" t="s">
        <v>360</v>
      </c>
      <c r="FF19" s="41" t="s">
        <v>361</v>
      </c>
      <c r="FG19" s="41" t="s">
        <v>362</v>
      </c>
      <c r="FH19" s="41" t="s">
        <v>363</v>
      </c>
      <c r="FI19" s="41" t="s">
        <v>364</v>
      </c>
      <c r="FJ19" s="41" t="s">
        <v>365</v>
      </c>
      <c r="FK19" s="41" t="s">
        <v>366</v>
      </c>
      <c r="FL19" s="23" t="s">
        <v>74</v>
      </c>
      <c r="FM19" s="23" t="s">
        <v>75</v>
      </c>
      <c r="FN19" s="23" t="s">
        <v>76</v>
      </c>
      <c r="FO19" s="23" t="s">
        <v>77</v>
      </c>
      <c r="FP19" s="23" t="s">
        <v>78</v>
      </c>
      <c r="FQ19" s="23" t="s">
        <v>79</v>
      </c>
      <c r="FR19" s="23" t="s">
        <v>80</v>
      </c>
      <c r="FS19" s="23" t="s">
        <v>179</v>
      </c>
      <c r="FT19" s="23" t="s">
        <v>81</v>
      </c>
      <c r="FU19" s="23" t="s">
        <v>82</v>
      </c>
      <c r="FV19" s="23" t="s">
        <v>83</v>
      </c>
      <c r="FW19" s="23" t="s">
        <v>84</v>
      </c>
      <c r="FX19" s="23" t="s">
        <v>85</v>
      </c>
      <c r="FY19" s="23" t="s">
        <v>86</v>
      </c>
      <c r="FZ19" s="23" t="s">
        <v>87</v>
      </c>
      <c r="GA19" s="23" t="s">
        <v>180</v>
      </c>
      <c r="GB19" s="25">
        <v>9</v>
      </c>
    </row>
    <row r="20" spans="1:184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D57+D73+SUM(D75:D117)</f>
        <v>4851.3470000000007</v>
      </c>
      <c r="E20" s="35">
        <f>E57+E73+SUM(E75:E117)</f>
        <v>4863.8520000000008</v>
      </c>
      <c r="F20" s="24" t="s">
        <v>91</v>
      </c>
      <c r="G20" s="35">
        <f>G73+SUM(G75:G109)+G57</f>
        <v>25.381999999999998</v>
      </c>
      <c r="H20" s="24">
        <f t="shared" ref="H20:K20" si="0">SUM(H21:H109)</f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v>0</v>
      </c>
      <c r="M20" s="24">
        <v>0</v>
      </c>
      <c r="N20" s="24" t="s">
        <v>91</v>
      </c>
      <c r="O20" s="24">
        <f>O73+SUM(O75:O112)</f>
        <v>25.381999999999998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 t="s">
        <v>91</v>
      </c>
      <c r="W20" s="35">
        <f>SUM(W21:W112)</f>
        <v>218.68499999999997</v>
      </c>
      <c r="X20" s="24">
        <v>0</v>
      </c>
      <c r="Y20" s="24">
        <v>0</v>
      </c>
      <c r="Z20" s="24">
        <v>0</v>
      </c>
      <c r="AA20" s="24">
        <f>SUM(AA21:AA111)</f>
        <v>0</v>
      </c>
      <c r="AB20" s="24">
        <v>0</v>
      </c>
      <c r="AC20" s="24">
        <v>0</v>
      </c>
      <c r="AD20" s="24">
        <f>AD114</f>
        <v>1.3009999999999999</v>
      </c>
      <c r="AE20" s="34">
        <f>AE57+SUM(AE75:AE112)</f>
        <v>144.62700000000001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SUM(AM21:AM113)</f>
        <v>215.041</v>
      </c>
      <c r="AN20" s="24">
        <v>0</v>
      </c>
      <c r="AO20" s="24">
        <v>0</v>
      </c>
      <c r="AP20" s="24">
        <v>0</v>
      </c>
      <c r="AQ20" s="24">
        <f>SUM(AQ21:AQ109)</f>
        <v>0</v>
      </c>
      <c r="AR20" s="24">
        <v>0</v>
      </c>
      <c r="AS20" s="24">
        <v>0</v>
      </c>
      <c r="AT20" s="24" t="s">
        <v>91</v>
      </c>
      <c r="AU20" s="34">
        <f>AU57+SUM(AU75:AU117)</f>
        <v>259.82900000000001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SUM(BC21:BC117)</f>
        <v>229.06300000000002</v>
      </c>
      <c r="BD20" s="24">
        <v>0</v>
      </c>
      <c r="BE20" s="24">
        <v>0</v>
      </c>
      <c r="BF20" s="24">
        <v>0</v>
      </c>
      <c r="BG20" s="24">
        <f>SUM(BG21:BG109)</f>
        <v>0</v>
      </c>
      <c r="BH20" s="24">
        <v>0</v>
      </c>
      <c r="BI20" s="24">
        <v>0</v>
      </c>
      <c r="BJ20" s="24" t="s">
        <v>91</v>
      </c>
      <c r="BK20" s="24">
        <f>SUM(BK21:BK117)</f>
        <v>240.17600000000004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SUM(BS21:BS109)</f>
        <v>558.63199999999995</v>
      </c>
      <c r="BT20" s="24">
        <v>0</v>
      </c>
      <c r="BU20" s="24">
        <v>0</v>
      </c>
      <c r="BV20" s="24">
        <v>0</v>
      </c>
      <c r="BW20" s="24">
        <f>SUM(BW21:BW109)</f>
        <v>0</v>
      </c>
      <c r="BX20" s="24">
        <v>0</v>
      </c>
      <c r="BY20" s="24" t="s">
        <v>91</v>
      </c>
      <c r="BZ20" s="24">
        <f>SUM(BZ21:BZ109)</f>
        <v>558.63199999999995</v>
      </c>
      <c r="CA20" s="24">
        <v>0</v>
      </c>
      <c r="CB20" s="24">
        <v>0</v>
      </c>
      <c r="CC20" s="24">
        <v>0</v>
      </c>
      <c r="CD20" s="24">
        <f>SUM(CD21:CD109)</f>
        <v>0</v>
      </c>
      <c r="CE20" s="24">
        <v>0</v>
      </c>
      <c r="CF20" s="24" t="s">
        <v>91</v>
      </c>
      <c r="CG20" s="24">
        <f>SUM(CG21:CG109)</f>
        <v>576.976</v>
      </c>
      <c r="CH20" s="24">
        <v>0</v>
      </c>
      <c r="CI20" s="24">
        <v>0</v>
      </c>
      <c r="CJ20" s="24">
        <v>0</v>
      </c>
      <c r="CK20" s="24">
        <f>SUM(CK21:CK109)</f>
        <v>0</v>
      </c>
      <c r="CL20" s="24">
        <v>0</v>
      </c>
      <c r="CM20" s="24" t="s">
        <v>91</v>
      </c>
      <c r="CN20" s="24">
        <f>SUM(CN21:CN109)</f>
        <v>576.976</v>
      </c>
      <c r="CO20" s="24">
        <v>0</v>
      </c>
      <c r="CP20" s="24">
        <v>0</v>
      </c>
      <c r="CQ20" s="24">
        <v>0</v>
      </c>
      <c r="CR20" s="24">
        <f>SUM(CR21:CR109)</f>
        <v>0</v>
      </c>
      <c r="CS20" s="24">
        <v>0</v>
      </c>
      <c r="CT20" s="24" t="s">
        <v>91</v>
      </c>
      <c r="CU20" s="24">
        <f>SUM(CU21:CU109)</f>
        <v>564.68399999999997</v>
      </c>
      <c r="CV20" s="24">
        <v>0</v>
      </c>
      <c r="CW20" s="24">
        <v>0</v>
      </c>
      <c r="CX20" s="24">
        <v>0</v>
      </c>
      <c r="CY20" s="24">
        <f>SUM(CY21:CY109)</f>
        <v>0</v>
      </c>
      <c r="CZ20" s="24">
        <v>0</v>
      </c>
      <c r="DA20" s="24" t="s">
        <v>91</v>
      </c>
      <c r="DB20" s="24">
        <f>SUM(DB21:DB109)</f>
        <v>564.68399999999997</v>
      </c>
      <c r="DC20" s="24">
        <v>0</v>
      </c>
      <c r="DD20" s="24">
        <v>0</v>
      </c>
      <c r="DE20" s="24">
        <v>0</v>
      </c>
      <c r="DF20" s="24">
        <f>SUM(DF21:DF109)</f>
        <v>0</v>
      </c>
      <c r="DG20" s="24">
        <v>0</v>
      </c>
      <c r="DH20" s="24" t="s">
        <v>91</v>
      </c>
      <c r="DI20" s="24">
        <f>SUM(DI21:DI109)</f>
        <v>584.90800000000002</v>
      </c>
      <c r="DJ20" s="24">
        <v>0</v>
      </c>
      <c r="DK20" s="24">
        <v>0</v>
      </c>
      <c r="DL20" s="24">
        <v>0</v>
      </c>
      <c r="DM20" s="24">
        <f>SUM(DM21:DM109)</f>
        <v>0</v>
      </c>
      <c r="DN20" s="24">
        <v>0</v>
      </c>
      <c r="DO20" s="24" t="s">
        <v>91</v>
      </c>
      <c r="DP20" s="24">
        <f>SUM(DP21:DP109)</f>
        <v>584.90800000000002</v>
      </c>
      <c r="DQ20" s="24">
        <v>0</v>
      </c>
      <c r="DR20" s="24">
        <v>0</v>
      </c>
      <c r="DS20" s="24">
        <v>0</v>
      </c>
      <c r="DT20" s="24">
        <f>SUM(DT21:DT109)</f>
        <v>0</v>
      </c>
      <c r="DU20" s="24">
        <v>0</v>
      </c>
      <c r="DV20" s="24" t="s">
        <v>91</v>
      </c>
      <c r="DW20" s="24">
        <f>SUM(DW21:DW109)</f>
        <v>606.14300000000003</v>
      </c>
      <c r="DX20" s="24">
        <v>0</v>
      </c>
      <c r="DY20" s="24">
        <v>0</v>
      </c>
      <c r="DZ20" s="24">
        <v>0</v>
      </c>
      <c r="EA20" s="24">
        <f>SUM(EA21:EA109)</f>
        <v>0</v>
      </c>
      <c r="EB20" s="24">
        <v>0</v>
      </c>
      <c r="EC20" s="24" t="s">
        <v>91</v>
      </c>
      <c r="ED20" s="24">
        <f>SUM(ED21:ED109)</f>
        <v>606.14300000000003</v>
      </c>
      <c r="EE20" s="24">
        <v>0</v>
      </c>
      <c r="EF20" s="24">
        <v>0</v>
      </c>
      <c r="EG20" s="24">
        <v>0</v>
      </c>
      <c r="EH20" s="24">
        <f>SUM(EH21:EH109)</f>
        <v>0</v>
      </c>
      <c r="EI20" s="24">
        <v>0</v>
      </c>
      <c r="EJ20" s="24" t="s">
        <v>91</v>
      </c>
      <c r="EK20" s="24">
        <f>SUM(EK21:EK109)</f>
        <v>628.44000000000005</v>
      </c>
      <c r="EL20" s="24">
        <v>0</v>
      </c>
      <c r="EM20" s="24">
        <v>0</v>
      </c>
      <c r="EN20" s="24">
        <v>0</v>
      </c>
      <c r="EO20" s="24">
        <f>SUM(EO21:EO109)</f>
        <v>0</v>
      </c>
      <c r="EP20" s="24">
        <v>0</v>
      </c>
      <c r="EQ20" s="24" t="s">
        <v>91</v>
      </c>
      <c r="ER20" s="24">
        <f>SUM(ER21:ER109)</f>
        <v>628.44000000000005</v>
      </c>
      <c r="ES20" s="24">
        <v>0</v>
      </c>
      <c r="ET20" s="24">
        <v>0</v>
      </c>
      <c r="EU20" s="24">
        <v>0</v>
      </c>
      <c r="EV20" s="24">
        <f>SUM(EV21:EV109)</f>
        <v>0</v>
      </c>
      <c r="EW20" s="24">
        <v>0</v>
      </c>
      <c r="EX20" s="24" t="s">
        <v>91</v>
      </c>
      <c r="EY20" s="24">
        <f>SUM(EY21:EY109)</f>
        <v>643.23099999999999</v>
      </c>
      <c r="EZ20" s="24">
        <v>0</v>
      </c>
      <c r="FA20" s="24">
        <v>0</v>
      </c>
      <c r="FB20" s="24">
        <v>0</v>
      </c>
      <c r="FC20" s="24">
        <f>SUM(FC21:FC109)</f>
        <v>0</v>
      </c>
      <c r="FD20" s="24">
        <v>0</v>
      </c>
      <c r="FE20" s="24" t="s">
        <v>91</v>
      </c>
      <c r="FF20" s="24">
        <f>SUM(FF21:FF109)</f>
        <v>672.75400000000002</v>
      </c>
      <c r="FG20" s="24">
        <v>0</v>
      </c>
      <c r="FH20" s="24">
        <v>0</v>
      </c>
      <c r="FI20" s="24">
        <v>0</v>
      </c>
      <c r="FJ20" s="24">
        <f>SUM(FJ21:FJ109)</f>
        <v>0</v>
      </c>
      <c r="FK20" s="24">
        <v>0</v>
      </c>
      <c r="FL20" s="24" t="s">
        <v>91</v>
      </c>
      <c r="FM20" s="34">
        <f>FM57+FM73+SUM(FM75:FM117)</f>
        <v>4825.8029999999999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1.3009999999999999</v>
      </c>
      <c r="FU20" s="34">
        <f>FU57+FU73+SUM(FU75:FU117)</f>
        <v>4837.1689999999999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 t="s">
        <v>91</v>
      </c>
      <c r="GB20" s="24" t="s">
        <v>91</v>
      </c>
    </row>
    <row r="21" spans="1:184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>
        <v>0</v>
      </c>
      <c r="CB21" s="24">
        <v>0</v>
      </c>
      <c r="CC21" s="24">
        <v>0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>
        <v>0</v>
      </c>
      <c r="CP21" s="24">
        <v>0</v>
      </c>
      <c r="CQ21" s="24">
        <v>0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>
        <v>0</v>
      </c>
      <c r="DD21" s="24">
        <v>0</v>
      </c>
      <c r="DE21" s="24">
        <v>0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>
        <v>0</v>
      </c>
      <c r="DR21" s="24">
        <v>0</v>
      </c>
      <c r="DS21" s="24">
        <v>0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>
        <v>0</v>
      </c>
      <c r="DY21" s="24">
        <v>0</v>
      </c>
      <c r="DZ21" s="24">
        <v>0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>
        <v>0</v>
      </c>
      <c r="EF21" s="24">
        <v>0</v>
      </c>
      <c r="EG21" s="24">
        <v>0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>
        <v>0</v>
      </c>
      <c r="EM21" s="24">
        <v>0</v>
      </c>
      <c r="EN21" s="24">
        <v>0</v>
      </c>
      <c r="EO21" s="24" t="s">
        <v>91</v>
      </c>
      <c r="EP21" s="24" t="s">
        <v>91</v>
      </c>
      <c r="EQ21" s="24" t="s">
        <v>91</v>
      </c>
      <c r="ER21" s="24" t="s">
        <v>91</v>
      </c>
      <c r="ES21" s="24">
        <v>0</v>
      </c>
      <c r="ET21" s="24">
        <v>0</v>
      </c>
      <c r="EU21" s="24">
        <v>0</v>
      </c>
      <c r="EV21" s="24" t="s">
        <v>91</v>
      </c>
      <c r="EW21" s="24" t="s">
        <v>91</v>
      </c>
      <c r="EX21" s="24" t="s">
        <v>91</v>
      </c>
      <c r="EY21" s="24" t="s">
        <v>91</v>
      </c>
      <c r="EZ21" s="24">
        <v>0</v>
      </c>
      <c r="FA21" s="24">
        <v>0</v>
      </c>
      <c r="FB21" s="24">
        <v>0</v>
      </c>
      <c r="FC21" s="24" t="s">
        <v>91</v>
      </c>
      <c r="FD21" s="24" t="s">
        <v>91</v>
      </c>
      <c r="FE21" s="24" t="s">
        <v>91</v>
      </c>
      <c r="FF21" s="24" t="s">
        <v>91</v>
      </c>
      <c r="FG21" s="24">
        <v>0</v>
      </c>
      <c r="FH21" s="24">
        <v>0</v>
      </c>
      <c r="FI21" s="24">
        <v>0</v>
      </c>
      <c r="FJ21" s="24" t="s">
        <v>91</v>
      </c>
      <c r="FK21" s="24" t="s">
        <v>91</v>
      </c>
      <c r="FL21" s="24" t="s">
        <v>91</v>
      </c>
      <c r="FM21" s="24" t="s">
        <v>91</v>
      </c>
      <c r="FN21" s="24" t="s">
        <v>91</v>
      </c>
      <c r="FO21" s="24" t="s">
        <v>91</v>
      </c>
      <c r="FP21" s="24" t="s">
        <v>91</v>
      </c>
      <c r="FQ21" s="24" t="s">
        <v>91</v>
      </c>
      <c r="FR21" s="24" t="s">
        <v>91</v>
      </c>
      <c r="FS21" s="24" t="s">
        <v>91</v>
      </c>
      <c r="FT21" s="24" t="s">
        <v>91</v>
      </c>
      <c r="FU21" s="24" t="s">
        <v>91</v>
      </c>
      <c r="FV21" s="24" t="s">
        <v>91</v>
      </c>
      <c r="FW21" s="24" t="s">
        <v>91</v>
      </c>
      <c r="FX21" s="24" t="s">
        <v>91</v>
      </c>
      <c r="FY21" s="24" t="s">
        <v>91</v>
      </c>
      <c r="FZ21" s="24" t="s">
        <v>91</v>
      </c>
      <c r="GA21" s="24" t="s">
        <v>91</v>
      </c>
      <c r="GB21" s="24" t="s">
        <v>91</v>
      </c>
    </row>
    <row r="22" spans="1:184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>
        <v>0</v>
      </c>
      <c r="CB22" s="24">
        <v>0</v>
      </c>
      <c r="CC22" s="24">
        <v>0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>
        <v>0</v>
      </c>
      <c r="CP22" s="24">
        <v>0</v>
      </c>
      <c r="CQ22" s="24">
        <v>0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>
        <v>0</v>
      </c>
      <c r="DD22" s="24">
        <v>0</v>
      </c>
      <c r="DE22" s="24">
        <v>0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>
        <v>0</v>
      </c>
      <c r="DR22" s="24">
        <v>0</v>
      </c>
      <c r="DS22" s="24">
        <v>0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>
        <v>0</v>
      </c>
      <c r="DY22" s="24">
        <v>0</v>
      </c>
      <c r="DZ22" s="24">
        <v>0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>
        <v>0</v>
      </c>
      <c r="EF22" s="24">
        <v>0</v>
      </c>
      <c r="EG22" s="24">
        <v>0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>
        <v>0</v>
      </c>
      <c r="EM22" s="24">
        <v>0</v>
      </c>
      <c r="EN22" s="24">
        <v>0</v>
      </c>
      <c r="EO22" s="24" t="s">
        <v>91</v>
      </c>
      <c r="EP22" s="24" t="s">
        <v>91</v>
      </c>
      <c r="EQ22" s="24" t="s">
        <v>91</v>
      </c>
      <c r="ER22" s="24" t="s">
        <v>91</v>
      </c>
      <c r="ES22" s="24">
        <v>0</v>
      </c>
      <c r="ET22" s="24">
        <v>0</v>
      </c>
      <c r="EU22" s="24">
        <v>0</v>
      </c>
      <c r="EV22" s="24" t="s">
        <v>91</v>
      </c>
      <c r="EW22" s="24" t="s">
        <v>91</v>
      </c>
      <c r="EX22" s="24" t="s">
        <v>91</v>
      </c>
      <c r="EY22" s="24" t="s">
        <v>91</v>
      </c>
      <c r="EZ22" s="24">
        <v>0</v>
      </c>
      <c r="FA22" s="24">
        <v>0</v>
      </c>
      <c r="FB22" s="24">
        <v>0</v>
      </c>
      <c r="FC22" s="24" t="s">
        <v>91</v>
      </c>
      <c r="FD22" s="24" t="s">
        <v>91</v>
      </c>
      <c r="FE22" s="24" t="s">
        <v>91</v>
      </c>
      <c r="FF22" s="24" t="s">
        <v>91</v>
      </c>
      <c r="FG22" s="24">
        <v>0</v>
      </c>
      <c r="FH22" s="24">
        <v>0</v>
      </c>
      <c r="FI22" s="24">
        <v>0</v>
      </c>
      <c r="FJ22" s="24" t="s">
        <v>91</v>
      </c>
      <c r="FK22" s="24" t="s">
        <v>91</v>
      </c>
      <c r="FL22" s="24" t="s">
        <v>91</v>
      </c>
      <c r="FM22" s="24" t="s">
        <v>91</v>
      </c>
      <c r="FN22" s="24" t="s">
        <v>91</v>
      </c>
      <c r="FO22" s="24" t="s">
        <v>91</v>
      </c>
      <c r="FP22" s="24" t="s">
        <v>91</v>
      </c>
      <c r="FQ22" s="24" t="s">
        <v>91</v>
      </c>
      <c r="FR22" s="24" t="s">
        <v>91</v>
      </c>
      <c r="FS22" s="24" t="s">
        <v>91</v>
      </c>
      <c r="FT22" s="24" t="s">
        <v>91</v>
      </c>
      <c r="FU22" s="24" t="s">
        <v>91</v>
      </c>
      <c r="FV22" s="24" t="s">
        <v>91</v>
      </c>
      <c r="FW22" s="24" t="s">
        <v>91</v>
      </c>
      <c r="FX22" s="24" t="s">
        <v>91</v>
      </c>
      <c r="FY22" s="24" t="s">
        <v>91</v>
      </c>
      <c r="FZ22" s="24" t="s">
        <v>91</v>
      </c>
      <c r="GA22" s="24" t="s">
        <v>91</v>
      </c>
      <c r="GB22" s="24" t="s">
        <v>91</v>
      </c>
    </row>
    <row r="23" spans="1:184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>
        <v>0</v>
      </c>
      <c r="CB23" s="24">
        <v>0</v>
      </c>
      <c r="CC23" s="24">
        <v>0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>
        <v>0</v>
      </c>
      <c r="CP23" s="24">
        <v>0</v>
      </c>
      <c r="CQ23" s="24">
        <v>0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>
        <v>0</v>
      </c>
      <c r="DD23" s="24">
        <v>0</v>
      </c>
      <c r="DE23" s="24">
        <v>0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>
        <v>0</v>
      </c>
      <c r="DR23" s="24">
        <v>0</v>
      </c>
      <c r="DS23" s="24">
        <v>0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>
        <v>0</v>
      </c>
      <c r="DY23" s="24">
        <v>0</v>
      </c>
      <c r="DZ23" s="24">
        <v>0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>
        <v>0</v>
      </c>
      <c r="EF23" s="24">
        <v>0</v>
      </c>
      <c r="EG23" s="24">
        <v>0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>
        <v>0</v>
      </c>
      <c r="EM23" s="24">
        <v>0</v>
      </c>
      <c r="EN23" s="24">
        <v>0</v>
      </c>
      <c r="EO23" s="24" t="s">
        <v>91</v>
      </c>
      <c r="EP23" s="24" t="s">
        <v>91</v>
      </c>
      <c r="EQ23" s="24" t="s">
        <v>91</v>
      </c>
      <c r="ER23" s="24" t="s">
        <v>91</v>
      </c>
      <c r="ES23" s="24">
        <v>0</v>
      </c>
      <c r="ET23" s="24">
        <v>0</v>
      </c>
      <c r="EU23" s="24">
        <v>0</v>
      </c>
      <c r="EV23" s="24" t="s">
        <v>91</v>
      </c>
      <c r="EW23" s="24" t="s">
        <v>91</v>
      </c>
      <c r="EX23" s="24" t="s">
        <v>91</v>
      </c>
      <c r="EY23" s="24" t="s">
        <v>91</v>
      </c>
      <c r="EZ23" s="24">
        <v>0</v>
      </c>
      <c r="FA23" s="24">
        <v>0</v>
      </c>
      <c r="FB23" s="24">
        <v>0</v>
      </c>
      <c r="FC23" s="24" t="s">
        <v>91</v>
      </c>
      <c r="FD23" s="24" t="s">
        <v>91</v>
      </c>
      <c r="FE23" s="24" t="s">
        <v>91</v>
      </c>
      <c r="FF23" s="24" t="s">
        <v>91</v>
      </c>
      <c r="FG23" s="24">
        <v>0</v>
      </c>
      <c r="FH23" s="24">
        <v>0</v>
      </c>
      <c r="FI23" s="24">
        <v>0</v>
      </c>
      <c r="FJ23" s="24" t="s">
        <v>91</v>
      </c>
      <c r="FK23" s="24" t="s">
        <v>91</v>
      </c>
      <c r="FL23" s="24" t="s">
        <v>91</v>
      </c>
      <c r="FM23" s="24" t="s">
        <v>91</v>
      </c>
      <c r="FN23" s="24" t="s">
        <v>91</v>
      </c>
      <c r="FO23" s="24" t="s">
        <v>91</v>
      </c>
      <c r="FP23" s="24" t="s">
        <v>91</v>
      </c>
      <c r="FQ23" s="24" t="s">
        <v>91</v>
      </c>
      <c r="FR23" s="24" t="s">
        <v>91</v>
      </c>
      <c r="FS23" s="24" t="s">
        <v>91</v>
      </c>
      <c r="FT23" s="24" t="s">
        <v>91</v>
      </c>
      <c r="FU23" s="24" t="s">
        <v>91</v>
      </c>
      <c r="FV23" s="24" t="s">
        <v>91</v>
      </c>
      <c r="FW23" s="24" t="s">
        <v>91</v>
      </c>
      <c r="FX23" s="24" t="s">
        <v>91</v>
      </c>
      <c r="FY23" s="24" t="s">
        <v>91</v>
      </c>
      <c r="FZ23" s="24" t="s">
        <v>91</v>
      </c>
      <c r="GA23" s="24" t="s">
        <v>91</v>
      </c>
      <c r="GB23" s="24" t="s">
        <v>91</v>
      </c>
    </row>
    <row r="24" spans="1:184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>
        <v>0</v>
      </c>
      <c r="CB24" s="24">
        <v>0</v>
      </c>
      <c r="CC24" s="24">
        <v>0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>
        <v>0</v>
      </c>
      <c r="CP24" s="24">
        <v>0</v>
      </c>
      <c r="CQ24" s="24">
        <v>0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>
        <v>0</v>
      </c>
      <c r="DD24" s="24">
        <v>0</v>
      </c>
      <c r="DE24" s="24">
        <v>0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>
        <v>0</v>
      </c>
      <c r="DR24" s="24">
        <v>0</v>
      </c>
      <c r="DS24" s="24">
        <v>0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>
        <v>0</v>
      </c>
      <c r="DY24" s="24">
        <v>0</v>
      </c>
      <c r="DZ24" s="24">
        <v>0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>
        <v>0</v>
      </c>
      <c r="EF24" s="24">
        <v>0</v>
      </c>
      <c r="EG24" s="24">
        <v>0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>
        <v>0</v>
      </c>
      <c r="EM24" s="24">
        <v>0</v>
      </c>
      <c r="EN24" s="24">
        <v>0</v>
      </c>
      <c r="EO24" s="24" t="s">
        <v>91</v>
      </c>
      <c r="EP24" s="24" t="s">
        <v>91</v>
      </c>
      <c r="EQ24" s="24" t="s">
        <v>91</v>
      </c>
      <c r="ER24" s="24" t="s">
        <v>91</v>
      </c>
      <c r="ES24" s="24">
        <v>0</v>
      </c>
      <c r="ET24" s="24">
        <v>0</v>
      </c>
      <c r="EU24" s="24">
        <v>0</v>
      </c>
      <c r="EV24" s="24" t="s">
        <v>91</v>
      </c>
      <c r="EW24" s="24" t="s">
        <v>91</v>
      </c>
      <c r="EX24" s="24" t="s">
        <v>91</v>
      </c>
      <c r="EY24" s="24" t="s">
        <v>91</v>
      </c>
      <c r="EZ24" s="24">
        <v>0</v>
      </c>
      <c r="FA24" s="24">
        <v>0</v>
      </c>
      <c r="FB24" s="24">
        <v>0</v>
      </c>
      <c r="FC24" s="24" t="s">
        <v>91</v>
      </c>
      <c r="FD24" s="24" t="s">
        <v>91</v>
      </c>
      <c r="FE24" s="24" t="s">
        <v>91</v>
      </c>
      <c r="FF24" s="24" t="s">
        <v>91</v>
      </c>
      <c r="FG24" s="24">
        <v>0</v>
      </c>
      <c r="FH24" s="24">
        <v>0</v>
      </c>
      <c r="FI24" s="24">
        <v>0</v>
      </c>
      <c r="FJ24" s="24" t="s">
        <v>91</v>
      </c>
      <c r="FK24" s="24" t="s">
        <v>91</v>
      </c>
      <c r="FL24" s="24" t="s">
        <v>91</v>
      </c>
      <c r="FM24" s="24" t="s">
        <v>91</v>
      </c>
      <c r="FN24" s="24" t="s">
        <v>91</v>
      </c>
      <c r="FO24" s="24" t="s">
        <v>91</v>
      </c>
      <c r="FP24" s="24" t="s">
        <v>91</v>
      </c>
      <c r="FQ24" s="24" t="s">
        <v>91</v>
      </c>
      <c r="FR24" s="24" t="s">
        <v>91</v>
      </c>
      <c r="FS24" s="24" t="s">
        <v>91</v>
      </c>
      <c r="FT24" s="24" t="s">
        <v>91</v>
      </c>
      <c r="FU24" s="24" t="s">
        <v>91</v>
      </c>
      <c r="FV24" s="24" t="s">
        <v>91</v>
      </c>
      <c r="FW24" s="24" t="s">
        <v>91</v>
      </c>
      <c r="FX24" s="24" t="s">
        <v>91</v>
      </c>
      <c r="FY24" s="24" t="s">
        <v>91</v>
      </c>
      <c r="FZ24" s="24" t="s">
        <v>91</v>
      </c>
      <c r="GA24" s="24" t="s">
        <v>91</v>
      </c>
      <c r="GB24" s="24" t="s">
        <v>91</v>
      </c>
    </row>
    <row r="25" spans="1:184" s="26" customFormat="1" ht="47.25" customHeight="1" x14ac:dyDescent="0.25">
      <c r="A25" s="27" t="s">
        <v>184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>
        <v>0</v>
      </c>
      <c r="CB25" s="24">
        <v>0</v>
      </c>
      <c r="CC25" s="24">
        <v>0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>
        <v>0</v>
      </c>
      <c r="CP25" s="24">
        <v>0</v>
      </c>
      <c r="CQ25" s="24">
        <v>0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>
        <v>0</v>
      </c>
      <c r="DD25" s="24">
        <v>0</v>
      </c>
      <c r="DE25" s="24">
        <v>0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>
        <v>0</v>
      </c>
      <c r="DR25" s="24">
        <v>0</v>
      </c>
      <c r="DS25" s="24">
        <v>0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>
        <v>0</v>
      </c>
      <c r="DY25" s="24">
        <v>0</v>
      </c>
      <c r="DZ25" s="24">
        <v>0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>
        <v>0</v>
      </c>
      <c r="EF25" s="24">
        <v>0</v>
      </c>
      <c r="EG25" s="24">
        <v>0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>
        <v>0</v>
      </c>
      <c r="EM25" s="24">
        <v>0</v>
      </c>
      <c r="EN25" s="24">
        <v>0</v>
      </c>
      <c r="EO25" s="24" t="s">
        <v>91</v>
      </c>
      <c r="EP25" s="24" t="s">
        <v>91</v>
      </c>
      <c r="EQ25" s="24" t="s">
        <v>91</v>
      </c>
      <c r="ER25" s="24" t="s">
        <v>91</v>
      </c>
      <c r="ES25" s="24">
        <v>0</v>
      </c>
      <c r="ET25" s="24">
        <v>0</v>
      </c>
      <c r="EU25" s="24">
        <v>0</v>
      </c>
      <c r="EV25" s="24" t="s">
        <v>91</v>
      </c>
      <c r="EW25" s="24" t="s">
        <v>91</v>
      </c>
      <c r="EX25" s="24" t="s">
        <v>91</v>
      </c>
      <c r="EY25" s="24" t="s">
        <v>91</v>
      </c>
      <c r="EZ25" s="24">
        <v>0</v>
      </c>
      <c r="FA25" s="24">
        <v>0</v>
      </c>
      <c r="FB25" s="24">
        <v>0</v>
      </c>
      <c r="FC25" s="24" t="s">
        <v>91</v>
      </c>
      <c r="FD25" s="24" t="s">
        <v>91</v>
      </c>
      <c r="FE25" s="24" t="s">
        <v>91</v>
      </c>
      <c r="FF25" s="24" t="s">
        <v>91</v>
      </c>
      <c r="FG25" s="24">
        <v>0</v>
      </c>
      <c r="FH25" s="24">
        <v>0</v>
      </c>
      <c r="FI25" s="24">
        <v>0</v>
      </c>
      <c r="FJ25" s="24" t="s">
        <v>91</v>
      </c>
      <c r="FK25" s="24" t="s">
        <v>91</v>
      </c>
      <c r="FL25" s="24" t="s">
        <v>91</v>
      </c>
      <c r="FM25" s="24" t="s">
        <v>91</v>
      </c>
      <c r="FN25" s="24" t="s">
        <v>91</v>
      </c>
      <c r="FO25" s="24" t="s">
        <v>91</v>
      </c>
      <c r="FP25" s="24" t="s">
        <v>91</v>
      </c>
      <c r="FQ25" s="24" t="s">
        <v>91</v>
      </c>
      <c r="FR25" s="24" t="s">
        <v>91</v>
      </c>
      <c r="FS25" s="24" t="s">
        <v>91</v>
      </c>
      <c r="FT25" s="24" t="s">
        <v>91</v>
      </c>
      <c r="FU25" s="24" t="s">
        <v>91</v>
      </c>
      <c r="FV25" s="24" t="s">
        <v>91</v>
      </c>
      <c r="FW25" s="24" t="s">
        <v>91</v>
      </c>
      <c r="FX25" s="24" t="s">
        <v>91</v>
      </c>
      <c r="FY25" s="24" t="s">
        <v>91</v>
      </c>
      <c r="FZ25" s="24" t="s">
        <v>91</v>
      </c>
      <c r="GA25" s="24" t="s">
        <v>91</v>
      </c>
      <c r="GB25" s="24" t="s">
        <v>91</v>
      </c>
    </row>
    <row r="26" spans="1:184" s="26" customFormat="1" ht="15.75" customHeight="1" x14ac:dyDescent="0.25">
      <c r="A26" s="27" t="s">
        <v>185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>
        <v>0</v>
      </c>
      <c r="CB26" s="24">
        <v>0</v>
      </c>
      <c r="CC26" s="24">
        <v>0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>
        <v>0</v>
      </c>
      <c r="CP26" s="24">
        <v>0</v>
      </c>
      <c r="CQ26" s="24">
        <v>0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>
        <v>0</v>
      </c>
      <c r="DD26" s="24">
        <v>0</v>
      </c>
      <c r="DE26" s="24">
        <v>0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>
        <v>0</v>
      </c>
      <c r="DR26" s="24">
        <v>0</v>
      </c>
      <c r="DS26" s="24">
        <v>0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>
        <v>0</v>
      </c>
      <c r="DY26" s="24">
        <v>0</v>
      </c>
      <c r="DZ26" s="24">
        <v>0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>
        <v>0</v>
      </c>
      <c r="EF26" s="24">
        <v>0</v>
      </c>
      <c r="EG26" s="24">
        <v>0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>
        <v>0</v>
      </c>
      <c r="EM26" s="24">
        <v>0</v>
      </c>
      <c r="EN26" s="24">
        <v>0</v>
      </c>
      <c r="EO26" s="24" t="s">
        <v>91</v>
      </c>
      <c r="EP26" s="24" t="s">
        <v>91</v>
      </c>
      <c r="EQ26" s="24" t="s">
        <v>91</v>
      </c>
      <c r="ER26" s="24" t="s">
        <v>91</v>
      </c>
      <c r="ES26" s="24">
        <v>0</v>
      </c>
      <c r="ET26" s="24">
        <v>0</v>
      </c>
      <c r="EU26" s="24">
        <v>0</v>
      </c>
      <c r="EV26" s="24" t="s">
        <v>91</v>
      </c>
      <c r="EW26" s="24" t="s">
        <v>91</v>
      </c>
      <c r="EX26" s="24" t="s">
        <v>91</v>
      </c>
      <c r="EY26" s="24" t="s">
        <v>91</v>
      </c>
      <c r="EZ26" s="24">
        <v>0</v>
      </c>
      <c r="FA26" s="24">
        <v>0</v>
      </c>
      <c r="FB26" s="24">
        <v>0</v>
      </c>
      <c r="FC26" s="24" t="s">
        <v>91</v>
      </c>
      <c r="FD26" s="24" t="s">
        <v>91</v>
      </c>
      <c r="FE26" s="24" t="s">
        <v>91</v>
      </c>
      <c r="FF26" s="24" t="s">
        <v>91</v>
      </c>
      <c r="FG26" s="24">
        <v>0</v>
      </c>
      <c r="FH26" s="24">
        <v>0</v>
      </c>
      <c r="FI26" s="24">
        <v>0</v>
      </c>
      <c r="FJ26" s="24" t="s">
        <v>91</v>
      </c>
      <c r="FK26" s="24" t="s">
        <v>91</v>
      </c>
      <c r="FL26" s="24" t="s">
        <v>91</v>
      </c>
      <c r="FM26" s="24" t="s">
        <v>91</v>
      </c>
      <c r="FN26" s="24" t="s">
        <v>91</v>
      </c>
      <c r="FO26" s="24" t="s">
        <v>91</v>
      </c>
      <c r="FP26" s="24" t="s">
        <v>91</v>
      </c>
      <c r="FQ26" s="24" t="s">
        <v>91</v>
      </c>
      <c r="FR26" s="24" t="s">
        <v>91</v>
      </c>
      <c r="FS26" s="24" t="s">
        <v>91</v>
      </c>
      <c r="FT26" s="24" t="s">
        <v>91</v>
      </c>
      <c r="FU26" s="24" t="s">
        <v>91</v>
      </c>
      <c r="FV26" s="24" t="s">
        <v>91</v>
      </c>
      <c r="FW26" s="24" t="s">
        <v>91</v>
      </c>
      <c r="FX26" s="24" t="s">
        <v>91</v>
      </c>
      <c r="FY26" s="24" t="s">
        <v>91</v>
      </c>
      <c r="FZ26" s="24" t="s">
        <v>91</v>
      </c>
      <c r="GA26" s="24" t="s">
        <v>91</v>
      </c>
      <c r="GB26" s="24" t="s">
        <v>91</v>
      </c>
    </row>
    <row r="27" spans="1:184" s="26" customFormat="1" ht="15.75" customHeight="1" x14ac:dyDescent="0.25">
      <c r="A27" s="27" t="s">
        <v>102</v>
      </c>
      <c r="B27" s="28" t="s">
        <v>181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>
        <v>0</v>
      </c>
      <c r="CB27" s="24">
        <v>0</v>
      </c>
      <c r="CC27" s="24">
        <v>0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>
        <v>0</v>
      </c>
      <c r="CP27" s="24">
        <v>0</v>
      </c>
      <c r="CQ27" s="24">
        <v>0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>
        <v>0</v>
      </c>
      <c r="DD27" s="24">
        <v>0</v>
      </c>
      <c r="DE27" s="24">
        <v>0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>
        <v>0</v>
      </c>
      <c r="DR27" s="24">
        <v>0</v>
      </c>
      <c r="DS27" s="24">
        <v>0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>
        <v>0</v>
      </c>
      <c r="DY27" s="24">
        <v>0</v>
      </c>
      <c r="DZ27" s="24">
        <v>0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>
        <v>0</v>
      </c>
      <c r="EF27" s="24">
        <v>0</v>
      </c>
      <c r="EG27" s="24">
        <v>0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>
        <v>0</v>
      </c>
      <c r="EM27" s="24">
        <v>0</v>
      </c>
      <c r="EN27" s="24">
        <v>0</v>
      </c>
      <c r="EO27" s="24" t="s">
        <v>91</v>
      </c>
      <c r="EP27" s="24" t="s">
        <v>91</v>
      </c>
      <c r="EQ27" s="24" t="s">
        <v>91</v>
      </c>
      <c r="ER27" s="24" t="s">
        <v>91</v>
      </c>
      <c r="ES27" s="24">
        <v>0</v>
      </c>
      <c r="ET27" s="24">
        <v>0</v>
      </c>
      <c r="EU27" s="24">
        <v>0</v>
      </c>
      <c r="EV27" s="24" t="s">
        <v>91</v>
      </c>
      <c r="EW27" s="24" t="s">
        <v>91</v>
      </c>
      <c r="EX27" s="24" t="s">
        <v>91</v>
      </c>
      <c r="EY27" s="24" t="s">
        <v>91</v>
      </c>
      <c r="EZ27" s="24">
        <v>0</v>
      </c>
      <c r="FA27" s="24">
        <v>0</v>
      </c>
      <c r="FB27" s="24">
        <v>0</v>
      </c>
      <c r="FC27" s="24" t="s">
        <v>91</v>
      </c>
      <c r="FD27" s="24" t="s">
        <v>91</v>
      </c>
      <c r="FE27" s="24" t="s">
        <v>91</v>
      </c>
      <c r="FF27" s="24" t="s">
        <v>91</v>
      </c>
      <c r="FG27" s="24">
        <v>0</v>
      </c>
      <c r="FH27" s="24">
        <v>0</v>
      </c>
      <c r="FI27" s="24">
        <v>0</v>
      </c>
      <c r="FJ27" s="24" t="s">
        <v>91</v>
      </c>
      <c r="FK27" s="24" t="s">
        <v>91</v>
      </c>
      <c r="FL27" s="24" t="s">
        <v>91</v>
      </c>
      <c r="FM27" s="24" t="s">
        <v>91</v>
      </c>
      <c r="FN27" s="24" t="s">
        <v>91</v>
      </c>
      <c r="FO27" s="24" t="s">
        <v>91</v>
      </c>
      <c r="FP27" s="24" t="s">
        <v>91</v>
      </c>
      <c r="FQ27" s="24" t="s">
        <v>91</v>
      </c>
      <c r="FR27" s="24" t="s">
        <v>91</v>
      </c>
      <c r="FS27" s="24" t="s">
        <v>91</v>
      </c>
      <c r="FT27" s="24" t="s">
        <v>91</v>
      </c>
      <c r="FU27" s="24" t="s">
        <v>91</v>
      </c>
      <c r="FV27" s="24" t="s">
        <v>91</v>
      </c>
      <c r="FW27" s="24" t="s">
        <v>91</v>
      </c>
      <c r="FX27" s="24" t="s">
        <v>91</v>
      </c>
      <c r="FY27" s="24" t="s">
        <v>91</v>
      </c>
      <c r="FZ27" s="24" t="s">
        <v>91</v>
      </c>
      <c r="GA27" s="24" t="s">
        <v>91</v>
      </c>
      <c r="GB27" s="24" t="s">
        <v>91</v>
      </c>
    </row>
    <row r="28" spans="1:184" s="26" customFormat="1" ht="31.5" customHeight="1" x14ac:dyDescent="0.25">
      <c r="A28" s="27" t="s">
        <v>103</v>
      </c>
      <c r="B28" s="28" t="s">
        <v>186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>
        <v>0</v>
      </c>
      <c r="CB28" s="24">
        <v>0</v>
      </c>
      <c r="CC28" s="24">
        <v>0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>
        <v>0</v>
      </c>
      <c r="CP28" s="24">
        <v>0</v>
      </c>
      <c r="CQ28" s="24">
        <v>0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>
        <v>0</v>
      </c>
      <c r="DD28" s="24">
        <v>0</v>
      </c>
      <c r="DE28" s="24">
        <v>0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>
        <v>0</v>
      </c>
      <c r="DR28" s="24">
        <v>0</v>
      </c>
      <c r="DS28" s="24">
        <v>0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>
        <v>0</v>
      </c>
      <c r="DY28" s="24">
        <v>0</v>
      </c>
      <c r="DZ28" s="24">
        <v>0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>
        <v>0</v>
      </c>
      <c r="EF28" s="24">
        <v>0</v>
      </c>
      <c r="EG28" s="24">
        <v>0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>
        <v>0</v>
      </c>
      <c r="EM28" s="24">
        <v>0</v>
      </c>
      <c r="EN28" s="24">
        <v>0</v>
      </c>
      <c r="EO28" s="24" t="s">
        <v>91</v>
      </c>
      <c r="EP28" s="24" t="s">
        <v>91</v>
      </c>
      <c r="EQ28" s="24" t="s">
        <v>91</v>
      </c>
      <c r="ER28" s="24" t="s">
        <v>91</v>
      </c>
      <c r="ES28" s="24">
        <v>0</v>
      </c>
      <c r="ET28" s="24">
        <v>0</v>
      </c>
      <c r="EU28" s="24">
        <v>0</v>
      </c>
      <c r="EV28" s="24" t="s">
        <v>91</v>
      </c>
      <c r="EW28" s="24" t="s">
        <v>91</v>
      </c>
      <c r="EX28" s="24" t="s">
        <v>91</v>
      </c>
      <c r="EY28" s="24" t="s">
        <v>91</v>
      </c>
      <c r="EZ28" s="24">
        <v>0</v>
      </c>
      <c r="FA28" s="24">
        <v>0</v>
      </c>
      <c r="FB28" s="24">
        <v>0</v>
      </c>
      <c r="FC28" s="24" t="s">
        <v>91</v>
      </c>
      <c r="FD28" s="24" t="s">
        <v>91</v>
      </c>
      <c r="FE28" s="24" t="s">
        <v>91</v>
      </c>
      <c r="FF28" s="24" t="s">
        <v>91</v>
      </c>
      <c r="FG28" s="24">
        <v>0</v>
      </c>
      <c r="FH28" s="24">
        <v>0</v>
      </c>
      <c r="FI28" s="24">
        <v>0</v>
      </c>
      <c r="FJ28" s="24" t="s">
        <v>91</v>
      </c>
      <c r="FK28" s="24" t="s">
        <v>91</v>
      </c>
      <c r="FL28" s="24" t="s">
        <v>91</v>
      </c>
      <c r="FM28" s="24" t="s">
        <v>91</v>
      </c>
      <c r="FN28" s="24" t="s">
        <v>91</v>
      </c>
      <c r="FO28" s="24" t="s">
        <v>91</v>
      </c>
      <c r="FP28" s="24" t="s">
        <v>91</v>
      </c>
      <c r="FQ28" s="24" t="s">
        <v>91</v>
      </c>
      <c r="FR28" s="24" t="s">
        <v>91</v>
      </c>
      <c r="FS28" s="24" t="s">
        <v>91</v>
      </c>
      <c r="FT28" s="24" t="s">
        <v>91</v>
      </c>
      <c r="FU28" s="24" t="s">
        <v>91</v>
      </c>
      <c r="FV28" s="24" t="s">
        <v>91</v>
      </c>
      <c r="FW28" s="24" t="s">
        <v>91</v>
      </c>
      <c r="FX28" s="24" t="s">
        <v>91</v>
      </c>
      <c r="FY28" s="24" t="s">
        <v>91</v>
      </c>
      <c r="FZ28" s="24" t="s">
        <v>91</v>
      </c>
      <c r="GA28" s="24" t="s">
        <v>91</v>
      </c>
      <c r="GB28" s="24" t="s">
        <v>91</v>
      </c>
    </row>
    <row r="29" spans="1:184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>
        <v>0</v>
      </c>
      <c r="CB29" s="24">
        <v>0</v>
      </c>
      <c r="CC29" s="24">
        <v>0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>
        <v>0</v>
      </c>
      <c r="CP29" s="24">
        <v>0</v>
      </c>
      <c r="CQ29" s="24">
        <v>0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>
        <v>0</v>
      </c>
      <c r="DD29" s="24">
        <v>0</v>
      </c>
      <c r="DE29" s="24">
        <v>0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>
        <v>0</v>
      </c>
      <c r="DR29" s="24">
        <v>0</v>
      </c>
      <c r="DS29" s="24">
        <v>0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>
        <v>0</v>
      </c>
      <c r="DY29" s="24">
        <v>0</v>
      </c>
      <c r="DZ29" s="24">
        <v>0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>
        <v>0</v>
      </c>
      <c r="EF29" s="24">
        <v>0</v>
      </c>
      <c r="EG29" s="24">
        <v>0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>
        <v>0</v>
      </c>
      <c r="EM29" s="24">
        <v>0</v>
      </c>
      <c r="EN29" s="24">
        <v>0</v>
      </c>
      <c r="EO29" s="24" t="s">
        <v>91</v>
      </c>
      <c r="EP29" s="24" t="s">
        <v>91</v>
      </c>
      <c r="EQ29" s="24" t="s">
        <v>91</v>
      </c>
      <c r="ER29" s="24" t="s">
        <v>91</v>
      </c>
      <c r="ES29" s="24">
        <v>0</v>
      </c>
      <c r="ET29" s="24">
        <v>0</v>
      </c>
      <c r="EU29" s="24">
        <v>0</v>
      </c>
      <c r="EV29" s="24" t="s">
        <v>91</v>
      </c>
      <c r="EW29" s="24" t="s">
        <v>91</v>
      </c>
      <c r="EX29" s="24" t="s">
        <v>91</v>
      </c>
      <c r="EY29" s="24" t="s">
        <v>91</v>
      </c>
      <c r="EZ29" s="24">
        <v>0</v>
      </c>
      <c r="FA29" s="24">
        <v>0</v>
      </c>
      <c r="FB29" s="24">
        <v>0</v>
      </c>
      <c r="FC29" s="24" t="s">
        <v>91</v>
      </c>
      <c r="FD29" s="24" t="s">
        <v>91</v>
      </c>
      <c r="FE29" s="24" t="s">
        <v>91</v>
      </c>
      <c r="FF29" s="24" t="s">
        <v>91</v>
      </c>
      <c r="FG29" s="24">
        <v>0</v>
      </c>
      <c r="FH29" s="24">
        <v>0</v>
      </c>
      <c r="FI29" s="24">
        <v>0</v>
      </c>
      <c r="FJ29" s="24" t="s">
        <v>91</v>
      </c>
      <c r="FK29" s="24" t="s">
        <v>91</v>
      </c>
      <c r="FL29" s="24" t="s">
        <v>91</v>
      </c>
      <c r="FM29" s="24" t="s">
        <v>91</v>
      </c>
      <c r="FN29" s="24" t="s">
        <v>91</v>
      </c>
      <c r="FO29" s="24" t="s">
        <v>91</v>
      </c>
      <c r="FP29" s="24" t="s">
        <v>91</v>
      </c>
      <c r="FQ29" s="24" t="s">
        <v>91</v>
      </c>
      <c r="FR29" s="24" t="s">
        <v>91</v>
      </c>
      <c r="FS29" s="24" t="s">
        <v>91</v>
      </c>
      <c r="FT29" s="24" t="s">
        <v>91</v>
      </c>
      <c r="FU29" s="24" t="s">
        <v>91</v>
      </c>
      <c r="FV29" s="24" t="s">
        <v>91</v>
      </c>
      <c r="FW29" s="24" t="s">
        <v>91</v>
      </c>
      <c r="FX29" s="24" t="s">
        <v>91</v>
      </c>
      <c r="FY29" s="24" t="s">
        <v>91</v>
      </c>
      <c r="FZ29" s="24" t="s">
        <v>91</v>
      </c>
      <c r="GA29" s="24" t="s">
        <v>91</v>
      </c>
      <c r="GB29" s="24" t="s">
        <v>91</v>
      </c>
    </row>
    <row r="30" spans="1:184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>
        <v>0</v>
      </c>
      <c r="CB30" s="24">
        <v>0</v>
      </c>
      <c r="CC30" s="24">
        <v>0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>
        <v>0</v>
      </c>
      <c r="CP30" s="24">
        <v>0</v>
      </c>
      <c r="CQ30" s="24">
        <v>0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>
        <v>0</v>
      </c>
      <c r="DD30" s="24">
        <v>0</v>
      </c>
      <c r="DE30" s="24">
        <v>0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>
        <v>0</v>
      </c>
      <c r="DR30" s="24">
        <v>0</v>
      </c>
      <c r="DS30" s="24">
        <v>0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>
        <v>0</v>
      </c>
      <c r="DY30" s="24">
        <v>0</v>
      </c>
      <c r="DZ30" s="24">
        <v>0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>
        <v>0</v>
      </c>
      <c r="EF30" s="24">
        <v>0</v>
      </c>
      <c r="EG30" s="24">
        <v>0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>
        <v>0</v>
      </c>
      <c r="EM30" s="24">
        <v>0</v>
      </c>
      <c r="EN30" s="24">
        <v>0</v>
      </c>
      <c r="EO30" s="24" t="s">
        <v>91</v>
      </c>
      <c r="EP30" s="24" t="s">
        <v>91</v>
      </c>
      <c r="EQ30" s="24" t="s">
        <v>91</v>
      </c>
      <c r="ER30" s="24" t="s">
        <v>91</v>
      </c>
      <c r="ES30" s="24">
        <v>0</v>
      </c>
      <c r="ET30" s="24">
        <v>0</v>
      </c>
      <c r="EU30" s="24">
        <v>0</v>
      </c>
      <c r="EV30" s="24" t="s">
        <v>91</v>
      </c>
      <c r="EW30" s="24" t="s">
        <v>91</v>
      </c>
      <c r="EX30" s="24" t="s">
        <v>91</v>
      </c>
      <c r="EY30" s="24" t="s">
        <v>91</v>
      </c>
      <c r="EZ30" s="24">
        <v>0</v>
      </c>
      <c r="FA30" s="24">
        <v>0</v>
      </c>
      <c r="FB30" s="24">
        <v>0</v>
      </c>
      <c r="FC30" s="24" t="s">
        <v>91</v>
      </c>
      <c r="FD30" s="24" t="s">
        <v>91</v>
      </c>
      <c r="FE30" s="24" t="s">
        <v>91</v>
      </c>
      <c r="FF30" s="24" t="s">
        <v>91</v>
      </c>
      <c r="FG30" s="24">
        <v>0</v>
      </c>
      <c r="FH30" s="24">
        <v>0</v>
      </c>
      <c r="FI30" s="24">
        <v>0</v>
      </c>
      <c r="FJ30" s="24" t="s">
        <v>91</v>
      </c>
      <c r="FK30" s="24" t="s">
        <v>91</v>
      </c>
      <c r="FL30" s="24" t="s">
        <v>91</v>
      </c>
      <c r="FM30" s="24" t="s">
        <v>91</v>
      </c>
      <c r="FN30" s="24" t="s">
        <v>91</v>
      </c>
      <c r="FO30" s="24" t="s">
        <v>91</v>
      </c>
      <c r="FP30" s="24" t="s">
        <v>91</v>
      </c>
      <c r="FQ30" s="24" t="s">
        <v>91</v>
      </c>
      <c r="FR30" s="24" t="s">
        <v>91</v>
      </c>
      <c r="FS30" s="24" t="s">
        <v>91</v>
      </c>
      <c r="FT30" s="24" t="s">
        <v>91</v>
      </c>
      <c r="FU30" s="24" t="s">
        <v>91</v>
      </c>
      <c r="FV30" s="24" t="s">
        <v>91</v>
      </c>
      <c r="FW30" s="24" t="s">
        <v>91</v>
      </c>
      <c r="FX30" s="24" t="s">
        <v>91</v>
      </c>
      <c r="FY30" s="24" t="s">
        <v>91</v>
      </c>
      <c r="FZ30" s="24" t="s">
        <v>91</v>
      </c>
      <c r="GA30" s="24" t="s">
        <v>91</v>
      </c>
      <c r="GB30" s="24" t="s">
        <v>91</v>
      </c>
    </row>
    <row r="31" spans="1:184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>
        <v>0</v>
      </c>
      <c r="CB31" s="24">
        <v>0</v>
      </c>
      <c r="CC31" s="24">
        <v>0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>
        <v>0</v>
      </c>
      <c r="CP31" s="24">
        <v>0</v>
      </c>
      <c r="CQ31" s="24">
        <v>0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>
        <v>0</v>
      </c>
      <c r="DD31" s="24">
        <v>0</v>
      </c>
      <c r="DE31" s="24">
        <v>0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>
        <v>0</v>
      </c>
      <c r="DR31" s="24">
        <v>0</v>
      </c>
      <c r="DS31" s="24">
        <v>0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>
        <v>0</v>
      </c>
      <c r="DY31" s="24">
        <v>0</v>
      </c>
      <c r="DZ31" s="24">
        <v>0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>
        <v>0</v>
      </c>
      <c r="EF31" s="24">
        <v>0</v>
      </c>
      <c r="EG31" s="24">
        <v>0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>
        <v>0</v>
      </c>
      <c r="EM31" s="24">
        <v>0</v>
      </c>
      <c r="EN31" s="24">
        <v>0</v>
      </c>
      <c r="EO31" s="24" t="s">
        <v>91</v>
      </c>
      <c r="EP31" s="24" t="s">
        <v>91</v>
      </c>
      <c r="EQ31" s="24" t="s">
        <v>91</v>
      </c>
      <c r="ER31" s="24" t="s">
        <v>91</v>
      </c>
      <c r="ES31" s="24">
        <v>0</v>
      </c>
      <c r="ET31" s="24">
        <v>0</v>
      </c>
      <c r="EU31" s="24">
        <v>0</v>
      </c>
      <c r="EV31" s="24" t="s">
        <v>91</v>
      </c>
      <c r="EW31" s="24" t="s">
        <v>91</v>
      </c>
      <c r="EX31" s="24" t="s">
        <v>91</v>
      </c>
      <c r="EY31" s="24" t="s">
        <v>91</v>
      </c>
      <c r="EZ31" s="24">
        <v>0</v>
      </c>
      <c r="FA31" s="24">
        <v>0</v>
      </c>
      <c r="FB31" s="24">
        <v>0</v>
      </c>
      <c r="FC31" s="24" t="s">
        <v>91</v>
      </c>
      <c r="FD31" s="24" t="s">
        <v>91</v>
      </c>
      <c r="FE31" s="24" t="s">
        <v>91</v>
      </c>
      <c r="FF31" s="24" t="s">
        <v>91</v>
      </c>
      <c r="FG31" s="24">
        <v>0</v>
      </c>
      <c r="FH31" s="24">
        <v>0</v>
      </c>
      <c r="FI31" s="24">
        <v>0</v>
      </c>
      <c r="FJ31" s="24" t="s">
        <v>91</v>
      </c>
      <c r="FK31" s="24" t="s">
        <v>91</v>
      </c>
      <c r="FL31" s="24" t="s">
        <v>91</v>
      </c>
      <c r="FM31" s="24" t="s">
        <v>91</v>
      </c>
      <c r="FN31" s="24" t="s">
        <v>91</v>
      </c>
      <c r="FO31" s="24" t="s">
        <v>91</v>
      </c>
      <c r="FP31" s="24" t="s">
        <v>91</v>
      </c>
      <c r="FQ31" s="24" t="s">
        <v>91</v>
      </c>
      <c r="FR31" s="24" t="s">
        <v>91</v>
      </c>
      <c r="FS31" s="24" t="s">
        <v>91</v>
      </c>
      <c r="FT31" s="24" t="s">
        <v>91</v>
      </c>
      <c r="FU31" s="24" t="s">
        <v>91</v>
      </c>
      <c r="FV31" s="24" t="s">
        <v>91</v>
      </c>
      <c r="FW31" s="24" t="s">
        <v>91</v>
      </c>
      <c r="FX31" s="24" t="s">
        <v>91</v>
      </c>
      <c r="FY31" s="24" t="s">
        <v>91</v>
      </c>
      <c r="FZ31" s="24" t="s">
        <v>91</v>
      </c>
      <c r="GA31" s="24" t="s">
        <v>91</v>
      </c>
      <c r="GB31" s="24" t="s">
        <v>91</v>
      </c>
    </row>
    <row r="32" spans="1:184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>
        <v>0</v>
      </c>
      <c r="CB32" s="24">
        <v>0</v>
      </c>
      <c r="CC32" s="24">
        <v>0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>
        <v>0</v>
      </c>
      <c r="CP32" s="24">
        <v>0</v>
      </c>
      <c r="CQ32" s="24">
        <v>0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>
        <v>0</v>
      </c>
      <c r="DD32" s="24">
        <v>0</v>
      </c>
      <c r="DE32" s="24">
        <v>0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>
        <v>0</v>
      </c>
      <c r="DR32" s="24">
        <v>0</v>
      </c>
      <c r="DS32" s="24">
        <v>0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>
        <v>0</v>
      </c>
      <c r="DY32" s="24">
        <v>0</v>
      </c>
      <c r="DZ32" s="24">
        <v>0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>
        <v>0</v>
      </c>
      <c r="EF32" s="24">
        <v>0</v>
      </c>
      <c r="EG32" s="24">
        <v>0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>
        <v>0</v>
      </c>
      <c r="EM32" s="24">
        <v>0</v>
      </c>
      <c r="EN32" s="24">
        <v>0</v>
      </c>
      <c r="EO32" s="24" t="s">
        <v>91</v>
      </c>
      <c r="EP32" s="24" t="s">
        <v>91</v>
      </c>
      <c r="EQ32" s="24" t="s">
        <v>91</v>
      </c>
      <c r="ER32" s="24" t="s">
        <v>91</v>
      </c>
      <c r="ES32" s="24">
        <v>0</v>
      </c>
      <c r="ET32" s="24">
        <v>0</v>
      </c>
      <c r="EU32" s="24">
        <v>0</v>
      </c>
      <c r="EV32" s="24" t="s">
        <v>91</v>
      </c>
      <c r="EW32" s="24" t="s">
        <v>91</v>
      </c>
      <c r="EX32" s="24" t="s">
        <v>91</v>
      </c>
      <c r="EY32" s="24" t="s">
        <v>91</v>
      </c>
      <c r="EZ32" s="24">
        <v>0</v>
      </c>
      <c r="FA32" s="24">
        <v>0</v>
      </c>
      <c r="FB32" s="24">
        <v>0</v>
      </c>
      <c r="FC32" s="24" t="s">
        <v>91</v>
      </c>
      <c r="FD32" s="24" t="s">
        <v>91</v>
      </c>
      <c r="FE32" s="24" t="s">
        <v>91</v>
      </c>
      <c r="FF32" s="24" t="s">
        <v>91</v>
      </c>
      <c r="FG32" s="24">
        <v>0</v>
      </c>
      <c r="FH32" s="24">
        <v>0</v>
      </c>
      <c r="FI32" s="24">
        <v>0</v>
      </c>
      <c r="FJ32" s="24" t="s">
        <v>91</v>
      </c>
      <c r="FK32" s="24" t="s">
        <v>91</v>
      </c>
      <c r="FL32" s="24" t="s">
        <v>91</v>
      </c>
      <c r="FM32" s="24" t="s">
        <v>91</v>
      </c>
      <c r="FN32" s="24" t="s">
        <v>91</v>
      </c>
      <c r="FO32" s="24" t="s">
        <v>91</v>
      </c>
      <c r="FP32" s="24" t="s">
        <v>91</v>
      </c>
      <c r="FQ32" s="24" t="s">
        <v>91</v>
      </c>
      <c r="FR32" s="24" t="s">
        <v>91</v>
      </c>
      <c r="FS32" s="24" t="s">
        <v>91</v>
      </c>
      <c r="FT32" s="24" t="s">
        <v>91</v>
      </c>
      <c r="FU32" s="24" t="s">
        <v>91</v>
      </c>
      <c r="FV32" s="24" t="s">
        <v>91</v>
      </c>
      <c r="FW32" s="24" t="s">
        <v>91</v>
      </c>
      <c r="FX32" s="24" t="s">
        <v>91</v>
      </c>
      <c r="FY32" s="24" t="s">
        <v>91</v>
      </c>
      <c r="FZ32" s="24" t="s">
        <v>91</v>
      </c>
      <c r="GA32" s="24" t="s">
        <v>91</v>
      </c>
      <c r="GB32" s="24" t="s">
        <v>91</v>
      </c>
    </row>
    <row r="33" spans="1:184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>
        <v>0</v>
      </c>
      <c r="CB33" s="24">
        <v>0</v>
      </c>
      <c r="CC33" s="24">
        <v>0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>
        <v>0</v>
      </c>
      <c r="CP33" s="24">
        <v>0</v>
      </c>
      <c r="CQ33" s="24">
        <v>0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>
        <v>0</v>
      </c>
      <c r="DD33" s="24">
        <v>0</v>
      </c>
      <c r="DE33" s="24">
        <v>0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>
        <v>0</v>
      </c>
      <c r="DR33" s="24">
        <v>0</v>
      </c>
      <c r="DS33" s="24">
        <v>0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>
        <v>0</v>
      </c>
      <c r="DY33" s="24">
        <v>0</v>
      </c>
      <c r="DZ33" s="24">
        <v>0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>
        <v>0</v>
      </c>
      <c r="EF33" s="24">
        <v>0</v>
      </c>
      <c r="EG33" s="24">
        <v>0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>
        <v>0</v>
      </c>
      <c r="EM33" s="24">
        <v>0</v>
      </c>
      <c r="EN33" s="24">
        <v>0</v>
      </c>
      <c r="EO33" s="24" t="s">
        <v>91</v>
      </c>
      <c r="EP33" s="24" t="s">
        <v>91</v>
      </c>
      <c r="EQ33" s="24" t="s">
        <v>91</v>
      </c>
      <c r="ER33" s="24" t="s">
        <v>91</v>
      </c>
      <c r="ES33" s="24">
        <v>0</v>
      </c>
      <c r="ET33" s="24">
        <v>0</v>
      </c>
      <c r="EU33" s="24">
        <v>0</v>
      </c>
      <c r="EV33" s="24" t="s">
        <v>91</v>
      </c>
      <c r="EW33" s="24" t="s">
        <v>91</v>
      </c>
      <c r="EX33" s="24" t="s">
        <v>91</v>
      </c>
      <c r="EY33" s="24" t="s">
        <v>91</v>
      </c>
      <c r="EZ33" s="24">
        <v>0</v>
      </c>
      <c r="FA33" s="24">
        <v>0</v>
      </c>
      <c r="FB33" s="24">
        <v>0</v>
      </c>
      <c r="FC33" s="24" t="s">
        <v>91</v>
      </c>
      <c r="FD33" s="24" t="s">
        <v>91</v>
      </c>
      <c r="FE33" s="24" t="s">
        <v>91</v>
      </c>
      <c r="FF33" s="24" t="s">
        <v>91</v>
      </c>
      <c r="FG33" s="24">
        <v>0</v>
      </c>
      <c r="FH33" s="24">
        <v>0</v>
      </c>
      <c r="FI33" s="24">
        <v>0</v>
      </c>
      <c r="FJ33" s="24" t="s">
        <v>91</v>
      </c>
      <c r="FK33" s="24" t="s">
        <v>91</v>
      </c>
      <c r="FL33" s="24" t="s">
        <v>91</v>
      </c>
      <c r="FM33" s="24" t="s">
        <v>91</v>
      </c>
      <c r="FN33" s="24" t="s">
        <v>91</v>
      </c>
      <c r="FO33" s="24" t="s">
        <v>91</v>
      </c>
      <c r="FP33" s="24" t="s">
        <v>91</v>
      </c>
      <c r="FQ33" s="24" t="s">
        <v>91</v>
      </c>
      <c r="FR33" s="24" t="s">
        <v>91</v>
      </c>
      <c r="FS33" s="24" t="s">
        <v>91</v>
      </c>
      <c r="FT33" s="24" t="s">
        <v>91</v>
      </c>
      <c r="FU33" s="24" t="s">
        <v>91</v>
      </c>
      <c r="FV33" s="24" t="s">
        <v>91</v>
      </c>
      <c r="FW33" s="24" t="s">
        <v>91</v>
      </c>
      <c r="FX33" s="24" t="s">
        <v>91</v>
      </c>
      <c r="FY33" s="24" t="s">
        <v>91</v>
      </c>
      <c r="FZ33" s="24" t="s">
        <v>91</v>
      </c>
      <c r="GA33" s="24" t="s">
        <v>91</v>
      </c>
      <c r="GB33" s="24" t="s">
        <v>91</v>
      </c>
    </row>
    <row r="34" spans="1:184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>
        <v>0</v>
      </c>
      <c r="CB34" s="24">
        <v>0</v>
      </c>
      <c r="CC34" s="24">
        <v>0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>
        <v>0</v>
      </c>
      <c r="CP34" s="24">
        <v>0</v>
      </c>
      <c r="CQ34" s="24">
        <v>0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>
        <v>0</v>
      </c>
      <c r="DD34" s="24">
        <v>0</v>
      </c>
      <c r="DE34" s="24">
        <v>0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>
        <v>0</v>
      </c>
      <c r="DR34" s="24">
        <v>0</v>
      </c>
      <c r="DS34" s="24">
        <v>0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>
        <v>0</v>
      </c>
      <c r="DY34" s="24">
        <v>0</v>
      </c>
      <c r="DZ34" s="24">
        <v>0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>
        <v>0</v>
      </c>
      <c r="EF34" s="24">
        <v>0</v>
      </c>
      <c r="EG34" s="24">
        <v>0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>
        <v>0</v>
      </c>
      <c r="EM34" s="24">
        <v>0</v>
      </c>
      <c r="EN34" s="24">
        <v>0</v>
      </c>
      <c r="EO34" s="24" t="s">
        <v>91</v>
      </c>
      <c r="EP34" s="24" t="s">
        <v>91</v>
      </c>
      <c r="EQ34" s="24" t="s">
        <v>91</v>
      </c>
      <c r="ER34" s="24" t="s">
        <v>91</v>
      </c>
      <c r="ES34" s="24">
        <v>0</v>
      </c>
      <c r="ET34" s="24">
        <v>0</v>
      </c>
      <c r="EU34" s="24">
        <v>0</v>
      </c>
      <c r="EV34" s="24" t="s">
        <v>91</v>
      </c>
      <c r="EW34" s="24" t="s">
        <v>91</v>
      </c>
      <c r="EX34" s="24" t="s">
        <v>91</v>
      </c>
      <c r="EY34" s="24" t="s">
        <v>91</v>
      </c>
      <c r="EZ34" s="24">
        <v>0</v>
      </c>
      <c r="FA34" s="24">
        <v>0</v>
      </c>
      <c r="FB34" s="24">
        <v>0</v>
      </c>
      <c r="FC34" s="24" t="s">
        <v>91</v>
      </c>
      <c r="FD34" s="24" t="s">
        <v>91</v>
      </c>
      <c r="FE34" s="24" t="s">
        <v>91</v>
      </c>
      <c r="FF34" s="24" t="s">
        <v>91</v>
      </c>
      <c r="FG34" s="24">
        <v>0</v>
      </c>
      <c r="FH34" s="24">
        <v>0</v>
      </c>
      <c r="FI34" s="24">
        <v>0</v>
      </c>
      <c r="FJ34" s="24" t="s">
        <v>91</v>
      </c>
      <c r="FK34" s="24" t="s">
        <v>91</v>
      </c>
      <c r="FL34" s="24" t="s">
        <v>91</v>
      </c>
      <c r="FM34" s="24" t="s">
        <v>91</v>
      </c>
      <c r="FN34" s="24" t="s">
        <v>91</v>
      </c>
      <c r="FO34" s="24" t="s">
        <v>91</v>
      </c>
      <c r="FP34" s="24" t="s">
        <v>91</v>
      </c>
      <c r="FQ34" s="24" t="s">
        <v>91</v>
      </c>
      <c r="FR34" s="24" t="s">
        <v>91</v>
      </c>
      <c r="FS34" s="24" t="s">
        <v>91</v>
      </c>
      <c r="FT34" s="24" t="s">
        <v>91</v>
      </c>
      <c r="FU34" s="24" t="s">
        <v>91</v>
      </c>
      <c r="FV34" s="24" t="s">
        <v>91</v>
      </c>
      <c r="FW34" s="24" t="s">
        <v>91</v>
      </c>
      <c r="FX34" s="24" t="s">
        <v>91</v>
      </c>
      <c r="FY34" s="24" t="s">
        <v>91</v>
      </c>
      <c r="FZ34" s="24" t="s">
        <v>91</v>
      </c>
      <c r="GA34" s="24" t="s">
        <v>91</v>
      </c>
      <c r="GB34" s="24" t="s">
        <v>91</v>
      </c>
    </row>
    <row r="35" spans="1:184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>
        <v>0</v>
      </c>
      <c r="CB35" s="24">
        <v>0</v>
      </c>
      <c r="CC35" s="24">
        <v>0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>
        <v>0</v>
      </c>
      <c r="CP35" s="24">
        <v>0</v>
      </c>
      <c r="CQ35" s="24">
        <v>0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>
        <v>0</v>
      </c>
      <c r="DD35" s="24">
        <v>0</v>
      </c>
      <c r="DE35" s="24">
        <v>0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>
        <v>0</v>
      </c>
      <c r="DR35" s="24">
        <v>0</v>
      </c>
      <c r="DS35" s="24">
        <v>0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>
        <v>0</v>
      </c>
      <c r="DY35" s="24">
        <v>0</v>
      </c>
      <c r="DZ35" s="24">
        <v>0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>
        <v>0</v>
      </c>
      <c r="EF35" s="24">
        <v>0</v>
      </c>
      <c r="EG35" s="24">
        <v>0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>
        <v>0</v>
      </c>
      <c r="EM35" s="24">
        <v>0</v>
      </c>
      <c r="EN35" s="24">
        <v>0</v>
      </c>
      <c r="EO35" s="24" t="s">
        <v>91</v>
      </c>
      <c r="EP35" s="24" t="s">
        <v>91</v>
      </c>
      <c r="EQ35" s="24" t="s">
        <v>91</v>
      </c>
      <c r="ER35" s="24" t="s">
        <v>91</v>
      </c>
      <c r="ES35" s="24">
        <v>0</v>
      </c>
      <c r="ET35" s="24">
        <v>0</v>
      </c>
      <c r="EU35" s="24">
        <v>0</v>
      </c>
      <c r="EV35" s="24" t="s">
        <v>91</v>
      </c>
      <c r="EW35" s="24" t="s">
        <v>91</v>
      </c>
      <c r="EX35" s="24" t="s">
        <v>91</v>
      </c>
      <c r="EY35" s="24" t="s">
        <v>91</v>
      </c>
      <c r="EZ35" s="24">
        <v>0</v>
      </c>
      <c r="FA35" s="24">
        <v>0</v>
      </c>
      <c r="FB35" s="24">
        <v>0</v>
      </c>
      <c r="FC35" s="24" t="s">
        <v>91</v>
      </c>
      <c r="FD35" s="24" t="s">
        <v>91</v>
      </c>
      <c r="FE35" s="24" t="s">
        <v>91</v>
      </c>
      <c r="FF35" s="24" t="s">
        <v>91</v>
      </c>
      <c r="FG35" s="24">
        <v>0</v>
      </c>
      <c r="FH35" s="24">
        <v>0</v>
      </c>
      <c r="FI35" s="24">
        <v>0</v>
      </c>
      <c r="FJ35" s="24" t="s">
        <v>91</v>
      </c>
      <c r="FK35" s="24" t="s">
        <v>91</v>
      </c>
      <c r="FL35" s="24" t="s">
        <v>91</v>
      </c>
      <c r="FM35" s="24" t="s">
        <v>91</v>
      </c>
      <c r="FN35" s="24" t="s">
        <v>91</v>
      </c>
      <c r="FO35" s="24" t="s">
        <v>91</v>
      </c>
      <c r="FP35" s="24" t="s">
        <v>91</v>
      </c>
      <c r="FQ35" s="24" t="s">
        <v>91</v>
      </c>
      <c r="FR35" s="24" t="s">
        <v>91</v>
      </c>
      <c r="FS35" s="24" t="s">
        <v>91</v>
      </c>
      <c r="FT35" s="24" t="s">
        <v>91</v>
      </c>
      <c r="FU35" s="24" t="s">
        <v>91</v>
      </c>
      <c r="FV35" s="24" t="s">
        <v>91</v>
      </c>
      <c r="FW35" s="24" t="s">
        <v>91</v>
      </c>
      <c r="FX35" s="24" t="s">
        <v>91</v>
      </c>
      <c r="FY35" s="24" t="s">
        <v>91</v>
      </c>
      <c r="FZ35" s="24" t="s">
        <v>91</v>
      </c>
      <c r="GA35" s="24" t="s">
        <v>91</v>
      </c>
      <c r="GB35" s="24" t="s">
        <v>91</v>
      </c>
    </row>
    <row r="36" spans="1:184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>
        <v>0</v>
      </c>
      <c r="CB36" s="24">
        <v>0</v>
      </c>
      <c r="CC36" s="24">
        <v>0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>
        <v>0</v>
      </c>
      <c r="CP36" s="24">
        <v>0</v>
      </c>
      <c r="CQ36" s="24">
        <v>0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>
        <v>0</v>
      </c>
      <c r="DD36" s="24">
        <v>0</v>
      </c>
      <c r="DE36" s="24">
        <v>0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>
        <v>0</v>
      </c>
      <c r="DR36" s="24">
        <v>0</v>
      </c>
      <c r="DS36" s="24">
        <v>0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>
        <v>0</v>
      </c>
      <c r="DY36" s="24">
        <v>0</v>
      </c>
      <c r="DZ36" s="24">
        <v>0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>
        <v>0</v>
      </c>
      <c r="EF36" s="24">
        <v>0</v>
      </c>
      <c r="EG36" s="24">
        <v>0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>
        <v>0</v>
      </c>
      <c r="EM36" s="24">
        <v>0</v>
      </c>
      <c r="EN36" s="24">
        <v>0</v>
      </c>
      <c r="EO36" s="24" t="s">
        <v>91</v>
      </c>
      <c r="EP36" s="24" t="s">
        <v>91</v>
      </c>
      <c r="EQ36" s="24" t="s">
        <v>91</v>
      </c>
      <c r="ER36" s="24" t="s">
        <v>91</v>
      </c>
      <c r="ES36" s="24">
        <v>0</v>
      </c>
      <c r="ET36" s="24">
        <v>0</v>
      </c>
      <c r="EU36" s="24">
        <v>0</v>
      </c>
      <c r="EV36" s="24" t="s">
        <v>91</v>
      </c>
      <c r="EW36" s="24" t="s">
        <v>91</v>
      </c>
      <c r="EX36" s="24" t="s">
        <v>91</v>
      </c>
      <c r="EY36" s="24" t="s">
        <v>91</v>
      </c>
      <c r="EZ36" s="24">
        <v>0</v>
      </c>
      <c r="FA36" s="24">
        <v>0</v>
      </c>
      <c r="FB36" s="24">
        <v>0</v>
      </c>
      <c r="FC36" s="24" t="s">
        <v>91</v>
      </c>
      <c r="FD36" s="24" t="s">
        <v>91</v>
      </c>
      <c r="FE36" s="24" t="s">
        <v>91</v>
      </c>
      <c r="FF36" s="24" t="s">
        <v>91</v>
      </c>
      <c r="FG36" s="24">
        <v>0</v>
      </c>
      <c r="FH36" s="24">
        <v>0</v>
      </c>
      <c r="FI36" s="24">
        <v>0</v>
      </c>
      <c r="FJ36" s="24" t="s">
        <v>91</v>
      </c>
      <c r="FK36" s="24" t="s">
        <v>91</v>
      </c>
      <c r="FL36" s="24" t="s">
        <v>91</v>
      </c>
      <c r="FM36" s="24" t="s">
        <v>91</v>
      </c>
      <c r="FN36" s="24" t="s">
        <v>91</v>
      </c>
      <c r="FO36" s="24" t="s">
        <v>91</v>
      </c>
      <c r="FP36" s="24" t="s">
        <v>91</v>
      </c>
      <c r="FQ36" s="24" t="s">
        <v>91</v>
      </c>
      <c r="FR36" s="24" t="s">
        <v>91</v>
      </c>
      <c r="FS36" s="24" t="s">
        <v>91</v>
      </c>
      <c r="FT36" s="24" t="s">
        <v>91</v>
      </c>
      <c r="FU36" s="24" t="s">
        <v>91</v>
      </c>
      <c r="FV36" s="24" t="s">
        <v>91</v>
      </c>
      <c r="FW36" s="24" t="s">
        <v>91</v>
      </c>
      <c r="FX36" s="24" t="s">
        <v>91</v>
      </c>
      <c r="FY36" s="24" t="s">
        <v>91</v>
      </c>
      <c r="FZ36" s="24" t="s">
        <v>91</v>
      </c>
      <c r="GA36" s="24" t="s">
        <v>91</v>
      </c>
      <c r="GB36" s="24" t="s">
        <v>91</v>
      </c>
    </row>
    <row r="37" spans="1:184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>
        <v>0</v>
      </c>
      <c r="CB37" s="24">
        <v>0</v>
      </c>
      <c r="CC37" s="24">
        <v>0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>
        <v>0</v>
      </c>
      <c r="CP37" s="24">
        <v>0</v>
      </c>
      <c r="CQ37" s="24">
        <v>0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>
        <v>0</v>
      </c>
      <c r="DD37" s="24">
        <v>0</v>
      </c>
      <c r="DE37" s="24">
        <v>0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>
        <v>0</v>
      </c>
      <c r="DR37" s="24">
        <v>0</v>
      </c>
      <c r="DS37" s="24">
        <v>0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>
        <v>0</v>
      </c>
      <c r="DY37" s="24">
        <v>0</v>
      </c>
      <c r="DZ37" s="24">
        <v>0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>
        <v>0</v>
      </c>
      <c r="EF37" s="24">
        <v>0</v>
      </c>
      <c r="EG37" s="24">
        <v>0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>
        <v>0</v>
      </c>
      <c r="EM37" s="24">
        <v>0</v>
      </c>
      <c r="EN37" s="24">
        <v>0</v>
      </c>
      <c r="EO37" s="24" t="s">
        <v>91</v>
      </c>
      <c r="EP37" s="24" t="s">
        <v>91</v>
      </c>
      <c r="EQ37" s="24" t="s">
        <v>91</v>
      </c>
      <c r="ER37" s="24" t="s">
        <v>91</v>
      </c>
      <c r="ES37" s="24">
        <v>0</v>
      </c>
      <c r="ET37" s="24">
        <v>0</v>
      </c>
      <c r="EU37" s="24">
        <v>0</v>
      </c>
      <c r="EV37" s="24" t="s">
        <v>91</v>
      </c>
      <c r="EW37" s="24" t="s">
        <v>91</v>
      </c>
      <c r="EX37" s="24" t="s">
        <v>91</v>
      </c>
      <c r="EY37" s="24" t="s">
        <v>91</v>
      </c>
      <c r="EZ37" s="24">
        <v>0</v>
      </c>
      <c r="FA37" s="24">
        <v>0</v>
      </c>
      <c r="FB37" s="24">
        <v>0</v>
      </c>
      <c r="FC37" s="24" t="s">
        <v>91</v>
      </c>
      <c r="FD37" s="24" t="s">
        <v>91</v>
      </c>
      <c r="FE37" s="24" t="s">
        <v>91</v>
      </c>
      <c r="FF37" s="24" t="s">
        <v>91</v>
      </c>
      <c r="FG37" s="24">
        <v>0</v>
      </c>
      <c r="FH37" s="24">
        <v>0</v>
      </c>
      <c r="FI37" s="24">
        <v>0</v>
      </c>
      <c r="FJ37" s="24" t="s">
        <v>91</v>
      </c>
      <c r="FK37" s="24" t="s">
        <v>91</v>
      </c>
      <c r="FL37" s="24" t="s">
        <v>91</v>
      </c>
      <c r="FM37" s="24" t="s">
        <v>91</v>
      </c>
      <c r="FN37" s="24" t="s">
        <v>91</v>
      </c>
      <c r="FO37" s="24" t="s">
        <v>91</v>
      </c>
      <c r="FP37" s="24" t="s">
        <v>91</v>
      </c>
      <c r="FQ37" s="24" t="s">
        <v>91</v>
      </c>
      <c r="FR37" s="24" t="s">
        <v>91</v>
      </c>
      <c r="FS37" s="24" t="s">
        <v>91</v>
      </c>
      <c r="FT37" s="24" t="s">
        <v>91</v>
      </c>
      <c r="FU37" s="24" t="s">
        <v>91</v>
      </c>
      <c r="FV37" s="24" t="s">
        <v>91</v>
      </c>
      <c r="FW37" s="24" t="s">
        <v>91</v>
      </c>
      <c r="FX37" s="24" t="s">
        <v>91</v>
      </c>
      <c r="FY37" s="24" t="s">
        <v>91</v>
      </c>
      <c r="FZ37" s="24" t="s">
        <v>91</v>
      </c>
      <c r="GA37" s="24" t="s">
        <v>91</v>
      </c>
      <c r="GB37" s="24" t="s">
        <v>91</v>
      </c>
    </row>
    <row r="38" spans="1:184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>
        <v>0</v>
      </c>
      <c r="CB38" s="24">
        <v>0</v>
      </c>
      <c r="CC38" s="24">
        <v>0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>
        <v>0</v>
      </c>
      <c r="CP38" s="24">
        <v>0</v>
      </c>
      <c r="CQ38" s="24">
        <v>0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>
        <v>0</v>
      </c>
      <c r="DD38" s="24">
        <v>0</v>
      </c>
      <c r="DE38" s="24">
        <v>0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>
        <v>0</v>
      </c>
      <c r="DR38" s="24">
        <v>0</v>
      </c>
      <c r="DS38" s="24">
        <v>0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>
        <v>0</v>
      </c>
      <c r="DY38" s="24">
        <v>0</v>
      </c>
      <c r="DZ38" s="24">
        <v>0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>
        <v>0</v>
      </c>
      <c r="EF38" s="24">
        <v>0</v>
      </c>
      <c r="EG38" s="24">
        <v>0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>
        <v>0</v>
      </c>
      <c r="EM38" s="24">
        <v>0</v>
      </c>
      <c r="EN38" s="24">
        <v>0</v>
      </c>
      <c r="EO38" s="24" t="s">
        <v>91</v>
      </c>
      <c r="EP38" s="24" t="s">
        <v>91</v>
      </c>
      <c r="EQ38" s="24" t="s">
        <v>91</v>
      </c>
      <c r="ER38" s="24" t="s">
        <v>91</v>
      </c>
      <c r="ES38" s="24">
        <v>0</v>
      </c>
      <c r="ET38" s="24">
        <v>0</v>
      </c>
      <c r="EU38" s="24">
        <v>0</v>
      </c>
      <c r="EV38" s="24" t="s">
        <v>91</v>
      </c>
      <c r="EW38" s="24" t="s">
        <v>91</v>
      </c>
      <c r="EX38" s="24" t="s">
        <v>91</v>
      </c>
      <c r="EY38" s="24" t="s">
        <v>91</v>
      </c>
      <c r="EZ38" s="24">
        <v>0</v>
      </c>
      <c r="FA38" s="24">
        <v>0</v>
      </c>
      <c r="FB38" s="24">
        <v>0</v>
      </c>
      <c r="FC38" s="24" t="s">
        <v>91</v>
      </c>
      <c r="FD38" s="24" t="s">
        <v>91</v>
      </c>
      <c r="FE38" s="24" t="s">
        <v>91</v>
      </c>
      <c r="FF38" s="24" t="s">
        <v>91</v>
      </c>
      <c r="FG38" s="24">
        <v>0</v>
      </c>
      <c r="FH38" s="24">
        <v>0</v>
      </c>
      <c r="FI38" s="24">
        <v>0</v>
      </c>
      <c r="FJ38" s="24" t="s">
        <v>91</v>
      </c>
      <c r="FK38" s="24" t="s">
        <v>91</v>
      </c>
      <c r="FL38" s="24" t="s">
        <v>91</v>
      </c>
      <c r="FM38" s="24" t="s">
        <v>91</v>
      </c>
      <c r="FN38" s="24" t="s">
        <v>91</v>
      </c>
      <c r="FO38" s="24" t="s">
        <v>91</v>
      </c>
      <c r="FP38" s="24" t="s">
        <v>91</v>
      </c>
      <c r="FQ38" s="24" t="s">
        <v>91</v>
      </c>
      <c r="FR38" s="24" t="s">
        <v>91</v>
      </c>
      <c r="FS38" s="24" t="s">
        <v>91</v>
      </c>
      <c r="FT38" s="24" t="s">
        <v>91</v>
      </c>
      <c r="FU38" s="24" t="s">
        <v>91</v>
      </c>
      <c r="FV38" s="24" t="s">
        <v>91</v>
      </c>
      <c r="FW38" s="24" t="s">
        <v>91</v>
      </c>
      <c r="FX38" s="24" t="s">
        <v>91</v>
      </c>
      <c r="FY38" s="24" t="s">
        <v>91</v>
      </c>
      <c r="FZ38" s="24" t="s">
        <v>91</v>
      </c>
      <c r="GA38" s="24" t="s">
        <v>91</v>
      </c>
      <c r="GB38" s="24" t="s">
        <v>91</v>
      </c>
    </row>
    <row r="39" spans="1:184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>
        <v>0</v>
      </c>
      <c r="CB39" s="24">
        <v>0</v>
      </c>
      <c r="CC39" s="24">
        <v>0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>
        <v>0</v>
      </c>
      <c r="CP39" s="24">
        <v>0</v>
      </c>
      <c r="CQ39" s="24">
        <v>0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>
        <v>0</v>
      </c>
      <c r="DD39" s="24">
        <v>0</v>
      </c>
      <c r="DE39" s="24">
        <v>0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>
        <v>0</v>
      </c>
      <c r="DR39" s="24">
        <v>0</v>
      </c>
      <c r="DS39" s="24">
        <v>0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>
        <v>0</v>
      </c>
      <c r="DY39" s="24">
        <v>0</v>
      </c>
      <c r="DZ39" s="24">
        <v>0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>
        <v>0</v>
      </c>
      <c r="EF39" s="24">
        <v>0</v>
      </c>
      <c r="EG39" s="24">
        <v>0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>
        <v>0</v>
      </c>
      <c r="EM39" s="24">
        <v>0</v>
      </c>
      <c r="EN39" s="24">
        <v>0</v>
      </c>
      <c r="EO39" s="24" t="s">
        <v>91</v>
      </c>
      <c r="EP39" s="24" t="s">
        <v>91</v>
      </c>
      <c r="EQ39" s="24" t="s">
        <v>91</v>
      </c>
      <c r="ER39" s="24" t="s">
        <v>91</v>
      </c>
      <c r="ES39" s="24">
        <v>0</v>
      </c>
      <c r="ET39" s="24">
        <v>0</v>
      </c>
      <c r="EU39" s="24">
        <v>0</v>
      </c>
      <c r="EV39" s="24" t="s">
        <v>91</v>
      </c>
      <c r="EW39" s="24" t="s">
        <v>91</v>
      </c>
      <c r="EX39" s="24" t="s">
        <v>91</v>
      </c>
      <c r="EY39" s="24" t="s">
        <v>91</v>
      </c>
      <c r="EZ39" s="24">
        <v>0</v>
      </c>
      <c r="FA39" s="24">
        <v>0</v>
      </c>
      <c r="FB39" s="24">
        <v>0</v>
      </c>
      <c r="FC39" s="24" t="s">
        <v>91</v>
      </c>
      <c r="FD39" s="24" t="s">
        <v>91</v>
      </c>
      <c r="FE39" s="24" t="s">
        <v>91</v>
      </c>
      <c r="FF39" s="24" t="s">
        <v>91</v>
      </c>
      <c r="FG39" s="24">
        <v>0</v>
      </c>
      <c r="FH39" s="24">
        <v>0</v>
      </c>
      <c r="FI39" s="24">
        <v>0</v>
      </c>
      <c r="FJ39" s="24" t="s">
        <v>91</v>
      </c>
      <c r="FK39" s="24" t="s">
        <v>91</v>
      </c>
      <c r="FL39" s="24" t="s">
        <v>91</v>
      </c>
      <c r="FM39" s="24" t="s">
        <v>91</v>
      </c>
      <c r="FN39" s="24" t="s">
        <v>91</v>
      </c>
      <c r="FO39" s="24" t="s">
        <v>91</v>
      </c>
      <c r="FP39" s="24" t="s">
        <v>91</v>
      </c>
      <c r="FQ39" s="24" t="s">
        <v>91</v>
      </c>
      <c r="FR39" s="24" t="s">
        <v>91</v>
      </c>
      <c r="FS39" s="24" t="s">
        <v>91</v>
      </c>
      <c r="FT39" s="24" t="s">
        <v>91</v>
      </c>
      <c r="FU39" s="24" t="s">
        <v>91</v>
      </c>
      <c r="FV39" s="24" t="s">
        <v>91</v>
      </c>
      <c r="FW39" s="24" t="s">
        <v>91</v>
      </c>
      <c r="FX39" s="24" t="s">
        <v>91</v>
      </c>
      <c r="FY39" s="24" t="s">
        <v>91</v>
      </c>
      <c r="FZ39" s="24" t="s">
        <v>91</v>
      </c>
      <c r="GA39" s="24" t="s">
        <v>91</v>
      </c>
      <c r="GB39" s="24" t="s">
        <v>91</v>
      </c>
    </row>
    <row r="40" spans="1:184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>
        <v>0</v>
      </c>
      <c r="CB40" s="24">
        <v>0</v>
      </c>
      <c r="CC40" s="24">
        <v>0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>
        <v>0</v>
      </c>
      <c r="CP40" s="24">
        <v>0</v>
      </c>
      <c r="CQ40" s="24">
        <v>0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>
        <v>0</v>
      </c>
      <c r="DD40" s="24">
        <v>0</v>
      </c>
      <c r="DE40" s="24">
        <v>0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>
        <v>0</v>
      </c>
      <c r="DR40" s="24">
        <v>0</v>
      </c>
      <c r="DS40" s="24">
        <v>0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>
        <v>0</v>
      </c>
      <c r="DY40" s="24">
        <v>0</v>
      </c>
      <c r="DZ40" s="24">
        <v>0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>
        <v>0</v>
      </c>
      <c r="EF40" s="24">
        <v>0</v>
      </c>
      <c r="EG40" s="24">
        <v>0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>
        <v>0</v>
      </c>
      <c r="EM40" s="24">
        <v>0</v>
      </c>
      <c r="EN40" s="24">
        <v>0</v>
      </c>
      <c r="EO40" s="24" t="s">
        <v>91</v>
      </c>
      <c r="EP40" s="24" t="s">
        <v>91</v>
      </c>
      <c r="EQ40" s="24" t="s">
        <v>91</v>
      </c>
      <c r="ER40" s="24" t="s">
        <v>91</v>
      </c>
      <c r="ES40" s="24">
        <v>0</v>
      </c>
      <c r="ET40" s="24">
        <v>0</v>
      </c>
      <c r="EU40" s="24">
        <v>0</v>
      </c>
      <c r="EV40" s="24" t="s">
        <v>91</v>
      </c>
      <c r="EW40" s="24" t="s">
        <v>91</v>
      </c>
      <c r="EX40" s="24" t="s">
        <v>91</v>
      </c>
      <c r="EY40" s="24" t="s">
        <v>91</v>
      </c>
      <c r="EZ40" s="24">
        <v>0</v>
      </c>
      <c r="FA40" s="24">
        <v>0</v>
      </c>
      <c r="FB40" s="24">
        <v>0</v>
      </c>
      <c r="FC40" s="24" t="s">
        <v>91</v>
      </c>
      <c r="FD40" s="24" t="s">
        <v>91</v>
      </c>
      <c r="FE40" s="24" t="s">
        <v>91</v>
      </c>
      <c r="FF40" s="24" t="s">
        <v>91</v>
      </c>
      <c r="FG40" s="24">
        <v>0</v>
      </c>
      <c r="FH40" s="24">
        <v>0</v>
      </c>
      <c r="FI40" s="24">
        <v>0</v>
      </c>
      <c r="FJ40" s="24" t="s">
        <v>91</v>
      </c>
      <c r="FK40" s="24" t="s">
        <v>91</v>
      </c>
      <c r="FL40" s="24" t="s">
        <v>91</v>
      </c>
      <c r="FM40" s="24" t="s">
        <v>91</v>
      </c>
      <c r="FN40" s="24" t="s">
        <v>91</v>
      </c>
      <c r="FO40" s="24" t="s">
        <v>91</v>
      </c>
      <c r="FP40" s="24" t="s">
        <v>91</v>
      </c>
      <c r="FQ40" s="24" t="s">
        <v>91</v>
      </c>
      <c r="FR40" s="24" t="s">
        <v>91</v>
      </c>
      <c r="FS40" s="24" t="s">
        <v>91</v>
      </c>
      <c r="FT40" s="24" t="s">
        <v>91</v>
      </c>
      <c r="FU40" s="24" t="s">
        <v>91</v>
      </c>
      <c r="FV40" s="24" t="s">
        <v>91</v>
      </c>
      <c r="FW40" s="24" t="s">
        <v>91</v>
      </c>
      <c r="FX40" s="24" t="s">
        <v>91</v>
      </c>
      <c r="FY40" s="24" t="s">
        <v>91</v>
      </c>
      <c r="FZ40" s="24" t="s">
        <v>91</v>
      </c>
      <c r="GA40" s="24" t="s">
        <v>91</v>
      </c>
      <c r="GB40" s="24" t="s">
        <v>91</v>
      </c>
    </row>
    <row r="41" spans="1:184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>
        <v>0</v>
      </c>
      <c r="CB41" s="24">
        <v>0</v>
      </c>
      <c r="CC41" s="24">
        <v>0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>
        <v>0</v>
      </c>
      <c r="CP41" s="24">
        <v>0</v>
      </c>
      <c r="CQ41" s="24">
        <v>0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>
        <v>0</v>
      </c>
      <c r="DD41" s="24">
        <v>0</v>
      </c>
      <c r="DE41" s="24">
        <v>0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>
        <v>0</v>
      </c>
      <c r="DR41" s="24">
        <v>0</v>
      </c>
      <c r="DS41" s="24">
        <v>0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>
        <v>0</v>
      </c>
      <c r="DY41" s="24">
        <v>0</v>
      </c>
      <c r="DZ41" s="24">
        <v>0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>
        <v>0</v>
      </c>
      <c r="EF41" s="24">
        <v>0</v>
      </c>
      <c r="EG41" s="24">
        <v>0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>
        <v>0</v>
      </c>
      <c r="EM41" s="24">
        <v>0</v>
      </c>
      <c r="EN41" s="24">
        <v>0</v>
      </c>
      <c r="EO41" s="24" t="s">
        <v>91</v>
      </c>
      <c r="EP41" s="24" t="s">
        <v>91</v>
      </c>
      <c r="EQ41" s="24" t="s">
        <v>91</v>
      </c>
      <c r="ER41" s="24" t="s">
        <v>91</v>
      </c>
      <c r="ES41" s="24">
        <v>0</v>
      </c>
      <c r="ET41" s="24">
        <v>0</v>
      </c>
      <c r="EU41" s="24">
        <v>0</v>
      </c>
      <c r="EV41" s="24" t="s">
        <v>91</v>
      </c>
      <c r="EW41" s="24" t="s">
        <v>91</v>
      </c>
      <c r="EX41" s="24" t="s">
        <v>91</v>
      </c>
      <c r="EY41" s="24" t="s">
        <v>91</v>
      </c>
      <c r="EZ41" s="24">
        <v>0</v>
      </c>
      <c r="FA41" s="24">
        <v>0</v>
      </c>
      <c r="FB41" s="24">
        <v>0</v>
      </c>
      <c r="FC41" s="24" t="s">
        <v>91</v>
      </c>
      <c r="FD41" s="24" t="s">
        <v>91</v>
      </c>
      <c r="FE41" s="24" t="s">
        <v>91</v>
      </c>
      <c r="FF41" s="24" t="s">
        <v>91</v>
      </c>
      <c r="FG41" s="24">
        <v>0</v>
      </c>
      <c r="FH41" s="24">
        <v>0</v>
      </c>
      <c r="FI41" s="24">
        <v>0</v>
      </c>
      <c r="FJ41" s="24" t="s">
        <v>91</v>
      </c>
      <c r="FK41" s="24" t="s">
        <v>91</v>
      </c>
      <c r="FL41" s="24" t="s">
        <v>91</v>
      </c>
      <c r="FM41" s="24" t="s">
        <v>91</v>
      </c>
      <c r="FN41" s="24" t="s">
        <v>91</v>
      </c>
      <c r="FO41" s="24" t="s">
        <v>91</v>
      </c>
      <c r="FP41" s="24" t="s">
        <v>91</v>
      </c>
      <c r="FQ41" s="24" t="s">
        <v>91</v>
      </c>
      <c r="FR41" s="24" t="s">
        <v>91</v>
      </c>
      <c r="FS41" s="24" t="s">
        <v>91</v>
      </c>
      <c r="FT41" s="24" t="s">
        <v>91</v>
      </c>
      <c r="FU41" s="24" t="s">
        <v>91</v>
      </c>
      <c r="FV41" s="24" t="s">
        <v>91</v>
      </c>
      <c r="FW41" s="24" t="s">
        <v>91</v>
      </c>
      <c r="FX41" s="24" t="s">
        <v>91</v>
      </c>
      <c r="FY41" s="24" t="s">
        <v>91</v>
      </c>
      <c r="FZ41" s="24" t="s">
        <v>91</v>
      </c>
      <c r="GA41" s="24" t="s">
        <v>91</v>
      </c>
      <c r="GB41" s="24" t="s">
        <v>91</v>
      </c>
    </row>
    <row r="42" spans="1:184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>
        <v>0</v>
      </c>
      <c r="CB42" s="24">
        <v>0</v>
      </c>
      <c r="CC42" s="24">
        <v>0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>
        <v>0</v>
      </c>
      <c r="CP42" s="24">
        <v>0</v>
      </c>
      <c r="CQ42" s="24">
        <v>0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>
        <v>0</v>
      </c>
      <c r="DD42" s="24">
        <v>0</v>
      </c>
      <c r="DE42" s="24">
        <v>0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>
        <v>0</v>
      </c>
      <c r="DR42" s="24">
        <v>0</v>
      </c>
      <c r="DS42" s="24">
        <v>0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>
        <v>0</v>
      </c>
      <c r="DY42" s="24">
        <v>0</v>
      </c>
      <c r="DZ42" s="24">
        <v>0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>
        <v>0</v>
      </c>
      <c r="EF42" s="24">
        <v>0</v>
      </c>
      <c r="EG42" s="24">
        <v>0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>
        <v>0</v>
      </c>
      <c r="EM42" s="24">
        <v>0</v>
      </c>
      <c r="EN42" s="24">
        <v>0</v>
      </c>
      <c r="EO42" s="24" t="s">
        <v>91</v>
      </c>
      <c r="EP42" s="24" t="s">
        <v>91</v>
      </c>
      <c r="EQ42" s="24" t="s">
        <v>91</v>
      </c>
      <c r="ER42" s="24" t="s">
        <v>91</v>
      </c>
      <c r="ES42" s="24">
        <v>0</v>
      </c>
      <c r="ET42" s="24">
        <v>0</v>
      </c>
      <c r="EU42" s="24">
        <v>0</v>
      </c>
      <c r="EV42" s="24" t="s">
        <v>91</v>
      </c>
      <c r="EW42" s="24" t="s">
        <v>91</v>
      </c>
      <c r="EX42" s="24" t="s">
        <v>91</v>
      </c>
      <c r="EY42" s="24" t="s">
        <v>91</v>
      </c>
      <c r="EZ42" s="24">
        <v>0</v>
      </c>
      <c r="FA42" s="24">
        <v>0</v>
      </c>
      <c r="FB42" s="24">
        <v>0</v>
      </c>
      <c r="FC42" s="24" t="s">
        <v>91</v>
      </c>
      <c r="FD42" s="24" t="s">
        <v>91</v>
      </c>
      <c r="FE42" s="24" t="s">
        <v>91</v>
      </c>
      <c r="FF42" s="24" t="s">
        <v>91</v>
      </c>
      <c r="FG42" s="24">
        <v>0</v>
      </c>
      <c r="FH42" s="24">
        <v>0</v>
      </c>
      <c r="FI42" s="24">
        <v>0</v>
      </c>
      <c r="FJ42" s="24" t="s">
        <v>91</v>
      </c>
      <c r="FK42" s="24" t="s">
        <v>91</v>
      </c>
      <c r="FL42" s="24" t="s">
        <v>91</v>
      </c>
      <c r="FM42" s="24" t="s">
        <v>91</v>
      </c>
      <c r="FN42" s="24" t="s">
        <v>91</v>
      </c>
      <c r="FO42" s="24" t="s">
        <v>91</v>
      </c>
      <c r="FP42" s="24" t="s">
        <v>91</v>
      </c>
      <c r="FQ42" s="24" t="s">
        <v>91</v>
      </c>
      <c r="FR42" s="24" t="s">
        <v>91</v>
      </c>
      <c r="FS42" s="24" t="s">
        <v>91</v>
      </c>
      <c r="FT42" s="24" t="s">
        <v>91</v>
      </c>
      <c r="FU42" s="24" t="s">
        <v>91</v>
      </c>
      <c r="FV42" s="24" t="s">
        <v>91</v>
      </c>
      <c r="FW42" s="24" t="s">
        <v>91</v>
      </c>
      <c r="FX42" s="24" t="s">
        <v>91</v>
      </c>
      <c r="FY42" s="24" t="s">
        <v>91</v>
      </c>
      <c r="FZ42" s="24" t="s">
        <v>91</v>
      </c>
      <c r="GA42" s="24" t="s">
        <v>91</v>
      </c>
      <c r="GB42" s="24" t="s">
        <v>91</v>
      </c>
    </row>
    <row r="43" spans="1:184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>
        <v>0</v>
      </c>
      <c r="CB43" s="24">
        <v>0</v>
      </c>
      <c r="CC43" s="24">
        <v>0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>
        <v>0</v>
      </c>
      <c r="CP43" s="24">
        <v>0</v>
      </c>
      <c r="CQ43" s="24">
        <v>0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>
        <v>0</v>
      </c>
      <c r="DD43" s="24">
        <v>0</v>
      </c>
      <c r="DE43" s="24">
        <v>0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>
        <v>0</v>
      </c>
      <c r="DR43" s="24">
        <v>0</v>
      </c>
      <c r="DS43" s="24">
        <v>0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>
        <v>0</v>
      </c>
      <c r="DY43" s="24">
        <v>0</v>
      </c>
      <c r="DZ43" s="24">
        <v>0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>
        <v>0</v>
      </c>
      <c r="EF43" s="24">
        <v>0</v>
      </c>
      <c r="EG43" s="24">
        <v>0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>
        <v>0</v>
      </c>
      <c r="EM43" s="24">
        <v>0</v>
      </c>
      <c r="EN43" s="24">
        <v>0</v>
      </c>
      <c r="EO43" s="24" t="s">
        <v>91</v>
      </c>
      <c r="EP43" s="24" t="s">
        <v>91</v>
      </c>
      <c r="EQ43" s="24" t="s">
        <v>91</v>
      </c>
      <c r="ER43" s="24" t="s">
        <v>91</v>
      </c>
      <c r="ES43" s="24">
        <v>0</v>
      </c>
      <c r="ET43" s="24">
        <v>0</v>
      </c>
      <c r="EU43" s="24">
        <v>0</v>
      </c>
      <c r="EV43" s="24" t="s">
        <v>91</v>
      </c>
      <c r="EW43" s="24" t="s">
        <v>91</v>
      </c>
      <c r="EX43" s="24" t="s">
        <v>91</v>
      </c>
      <c r="EY43" s="24" t="s">
        <v>91</v>
      </c>
      <c r="EZ43" s="24">
        <v>0</v>
      </c>
      <c r="FA43" s="24">
        <v>0</v>
      </c>
      <c r="FB43" s="24">
        <v>0</v>
      </c>
      <c r="FC43" s="24" t="s">
        <v>91</v>
      </c>
      <c r="FD43" s="24" t="s">
        <v>91</v>
      </c>
      <c r="FE43" s="24" t="s">
        <v>91</v>
      </c>
      <c r="FF43" s="24" t="s">
        <v>91</v>
      </c>
      <c r="FG43" s="24">
        <v>0</v>
      </c>
      <c r="FH43" s="24">
        <v>0</v>
      </c>
      <c r="FI43" s="24">
        <v>0</v>
      </c>
      <c r="FJ43" s="24" t="s">
        <v>91</v>
      </c>
      <c r="FK43" s="24" t="s">
        <v>91</v>
      </c>
      <c r="FL43" s="24" t="s">
        <v>91</v>
      </c>
      <c r="FM43" s="24" t="s">
        <v>91</v>
      </c>
      <c r="FN43" s="24" t="s">
        <v>91</v>
      </c>
      <c r="FO43" s="24" t="s">
        <v>91</v>
      </c>
      <c r="FP43" s="24" t="s">
        <v>91</v>
      </c>
      <c r="FQ43" s="24" t="s">
        <v>91</v>
      </c>
      <c r="FR43" s="24" t="s">
        <v>91</v>
      </c>
      <c r="FS43" s="24" t="s">
        <v>91</v>
      </c>
      <c r="FT43" s="24" t="s">
        <v>91</v>
      </c>
      <c r="FU43" s="24" t="s">
        <v>91</v>
      </c>
      <c r="FV43" s="24" t="s">
        <v>91</v>
      </c>
      <c r="FW43" s="24" t="s">
        <v>91</v>
      </c>
      <c r="FX43" s="24" t="s">
        <v>91</v>
      </c>
      <c r="FY43" s="24" t="s">
        <v>91</v>
      </c>
      <c r="FZ43" s="24" t="s">
        <v>91</v>
      </c>
      <c r="GA43" s="24" t="s">
        <v>91</v>
      </c>
      <c r="GB43" s="24" t="s">
        <v>91</v>
      </c>
    </row>
    <row r="44" spans="1:184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>
        <v>0</v>
      </c>
      <c r="CB44" s="24">
        <v>0</v>
      </c>
      <c r="CC44" s="24">
        <v>0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>
        <v>0</v>
      </c>
      <c r="CP44" s="24">
        <v>0</v>
      </c>
      <c r="CQ44" s="24">
        <v>0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>
        <v>0</v>
      </c>
      <c r="DD44" s="24">
        <v>0</v>
      </c>
      <c r="DE44" s="24">
        <v>0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>
        <v>0</v>
      </c>
      <c r="DR44" s="24">
        <v>0</v>
      </c>
      <c r="DS44" s="24">
        <v>0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>
        <v>0</v>
      </c>
      <c r="DY44" s="24">
        <v>0</v>
      </c>
      <c r="DZ44" s="24">
        <v>0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>
        <v>0</v>
      </c>
      <c r="EF44" s="24">
        <v>0</v>
      </c>
      <c r="EG44" s="24">
        <v>0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>
        <v>0</v>
      </c>
      <c r="EM44" s="24">
        <v>0</v>
      </c>
      <c r="EN44" s="24">
        <v>0</v>
      </c>
      <c r="EO44" s="24" t="s">
        <v>91</v>
      </c>
      <c r="EP44" s="24" t="s">
        <v>91</v>
      </c>
      <c r="EQ44" s="24" t="s">
        <v>91</v>
      </c>
      <c r="ER44" s="24" t="s">
        <v>91</v>
      </c>
      <c r="ES44" s="24">
        <v>0</v>
      </c>
      <c r="ET44" s="24">
        <v>0</v>
      </c>
      <c r="EU44" s="24">
        <v>0</v>
      </c>
      <c r="EV44" s="24" t="s">
        <v>91</v>
      </c>
      <c r="EW44" s="24" t="s">
        <v>91</v>
      </c>
      <c r="EX44" s="24" t="s">
        <v>91</v>
      </c>
      <c r="EY44" s="24" t="s">
        <v>91</v>
      </c>
      <c r="EZ44" s="24">
        <v>0</v>
      </c>
      <c r="FA44" s="24">
        <v>0</v>
      </c>
      <c r="FB44" s="24">
        <v>0</v>
      </c>
      <c r="FC44" s="24" t="s">
        <v>91</v>
      </c>
      <c r="FD44" s="24" t="s">
        <v>91</v>
      </c>
      <c r="FE44" s="24" t="s">
        <v>91</v>
      </c>
      <c r="FF44" s="24" t="s">
        <v>91</v>
      </c>
      <c r="FG44" s="24">
        <v>0</v>
      </c>
      <c r="FH44" s="24">
        <v>0</v>
      </c>
      <c r="FI44" s="24">
        <v>0</v>
      </c>
      <c r="FJ44" s="24" t="s">
        <v>91</v>
      </c>
      <c r="FK44" s="24" t="s">
        <v>91</v>
      </c>
      <c r="FL44" s="24" t="s">
        <v>91</v>
      </c>
      <c r="FM44" s="24" t="s">
        <v>91</v>
      </c>
      <c r="FN44" s="24" t="s">
        <v>91</v>
      </c>
      <c r="FO44" s="24" t="s">
        <v>91</v>
      </c>
      <c r="FP44" s="24" t="s">
        <v>91</v>
      </c>
      <c r="FQ44" s="24" t="s">
        <v>91</v>
      </c>
      <c r="FR44" s="24" t="s">
        <v>91</v>
      </c>
      <c r="FS44" s="24" t="s">
        <v>91</v>
      </c>
      <c r="FT44" s="24" t="s">
        <v>91</v>
      </c>
      <c r="FU44" s="24" t="s">
        <v>91</v>
      </c>
      <c r="FV44" s="24" t="s">
        <v>91</v>
      </c>
      <c r="FW44" s="24" t="s">
        <v>91</v>
      </c>
      <c r="FX44" s="24" t="s">
        <v>91</v>
      </c>
      <c r="FY44" s="24" t="s">
        <v>91</v>
      </c>
      <c r="FZ44" s="24" t="s">
        <v>91</v>
      </c>
      <c r="GA44" s="24" t="s">
        <v>91</v>
      </c>
      <c r="GB44" s="24" t="s">
        <v>91</v>
      </c>
    </row>
    <row r="45" spans="1:184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>
        <v>0</v>
      </c>
      <c r="CB45" s="24">
        <v>0</v>
      </c>
      <c r="CC45" s="24">
        <v>0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>
        <v>0</v>
      </c>
      <c r="CP45" s="24">
        <v>0</v>
      </c>
      <c r="CQ45" s="24">
        <v>0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>
        <v>0</v>
      </c>
      <c r="DD45" s="24">
        <v>0</v>
      </c>
      <c r="DE45" s="24">
        <v>0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>
        <v>0</v>
      </c>
      <c r="DR45" s="24">
        <v>0</v>
      </c>
      <c r="DS45" s="24">
        <v>0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>
        <v>0</v>
      </c>
      <c r="DY45" s="24">
        <v>0</v>
      </c>
      <c r="DZ45" s="24">
        <v>0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>
        <v>0</v>
      </c>
      <c r="EF45" s="24">
        <v>0</v>
      </c>
      <c r="EG45" s="24">
        <v>0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>
        <v>0</v>
      </c>
      <c r="EM45" s="24">
        <v>0</v>
      </c>
      <c r="EN45" s="24">
        <v>0</v>
      </c>
      <c r="EO45" s="24" t="s">
        <v>91</v>
      </c>
      <c r="EP45" s="24" t="s">
        <v>91</v>
      </c>
      <c r="EQ45" s="24" t="s">
        <v>91</v>
      </c>
      <c r="ER45" s="24" t="s">
        <v>91</v>
      </c>
      <c r="ES45" s="24">
        <v>0</v>
      </c>
      <c r="ET45" s="24">
        <v>0</v>
      </c>
      <c r="EU45" s="24">
        <v>0</v>
      </c>
      <c r="EV45" s="24" t="s">
        <v>91</v>
      </c>
      <c r="EW45" s="24" t="s">
        <v>91</v>
      </c>
      <c r="EX45" s="24" t="s">
        <v>91</v>
      </c>
      <c r="EY45" s="24" t="s">
        <v>91</v>
      </c>
      <c r="EZ45" s="24">
        <v>0</v>
      </c>
      <c r="FA45" s="24">
        <v>0</v>
      </c>
      <c r="FB45" s="24">
        <v>0</v>
      </c>
      <c r="FC45" s="24" t="s">
        <v>91</v>
      </c>
      <c r="FD45" s="24" t="s">
        <v>91</v>
      </c>
      <c r="FE45" s="24" t="s">
        <v>91</v>
      </c>
      <c r="FF45" s="24" t="s">
        <v>91</v>
      </c>
      <c r="FG45" s="24">
        <v>0</v>
      </c>
      <c r="FH45" s="24">
        <v>0</v>
      </c>
      <c r="FI45" s="24">
        <v>0</v>
      </c>
      <c r="FJ45" s="24" t="s">
        <v>91</v>
      </c>
      <c r="FK45" s="24" t="s">
        <v>91</v>
      </c>
      <c r="FL45" s="24" t="s">
        <v>91</v>
      </c>
      <c r="FM45" s="24" t="s">
        <v>91</v>
      </c>
      <c r="FN45" s="24" t="s">
        <v>91</v>
      </c>
      <c r="FO45" s="24" t="s">
        <v>91</v>
      </c>
      <c r="FP45" s="24" t="s">
        <v>91</v>
      </c>
      <c r="FQ45" s="24" t="s">
        <v>91</v>
      </c>
      <c r="FR45" s="24" t="s">
        <v>91</v>
      </c>
      <c r="FS45" s="24" t="s">
        <v>91</v>
      </c>
      <c r="FT45" s="24" t="s">
        <v>91</v>
      </c>
      <c r="FU45" s="24" t="s">
        <v>91</v>
      </c>
      <c r="FV45" s="24" t="s">
        <v>91</v>
      </c>
      <c r="FW45" s="24" t="s">
        <v>91</v>
      </c>
      <c r="FX45" s="24" t="s">
        <v>91</v>
      </c>
      <c r="FY45" s="24" t="s">
        <v>91</v>
      </c>
      <c r="FZ45" s="24" t="s">
        <v>91</v>
      </c>
      <c r="GA45" s="24" t="s">
        <v>91</v>
      </c>
      <c r="GB45" s="24" t="s">
        <v>91</v>
      </c>
    </row>
    <row r="46" spans="1:184" s="26" customFormat="1" ht="78.75" customHeight="1" x14ac:dyDescent="0.25">
      <c r="A46" s="24" t="s">
        <v>187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>
        <v>0</v>
      </c>
      <c r="CB46" s="24">
        <v>0</v>
      </c>
      <c r="CC46" s="24">
        <v>0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>
        <v>0</v>
      </c>
      <c r="CP46" s="24">
        <v>0</v>
      </c>
      <c r="CQ46" s="24">
        <v>0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>
        <v>0</v>
      </c>
      <c r="DD46" s="24">
        <v>0</v>
      </c>
      <c r="DE46" s="24">
        <v>0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>
        <v>0</v>
      </c>
      <c r="DR46" s="24">
        <v>0</v>
      </c>
      <c r="DS46" s="24">
        <v>0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>
        <v>0</v>
      </c>
      <c r="DY46" s="24">
        <v>0</v>
      </c>
      <c r="DZ46" s="24">
        <v>0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>
        <v>0</v>
      </c>
      <c r="EF46" s="24">
        <v>0</v>
      </c>
      <c r="EG46" s="24">
        <v>0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>
        <v>0</v>
      </c>
      <c r="EM46" s="24">
        <v>0</v>
      </c>
      <c r="EN46" s="24">
        <v>0</v>
      </c>
      <c r="EO46" s="24" t="s">
        <v>91</v>
      </c>
      <c r="EP46" s="24" t="s">
        <v>91</v>
      </c>
      <c r="EQ46" s="24" t="s">
        <v>91</v>
      </c>
      <c r="ER46" s="24" t="s">
        <v>91</v>
      </c>
      <c r="ES46" s="24">
        <v>0</v>
      </c>
      <c r="ET46" s="24">
        <v>0</v>
      </c>
      <c r="EU46" s="24">
        <v>0</v>
      </c>
      <c r="EV46" s="24" t="s">
        <v>91</v>
      </c>
      <c r="EW46" s="24" t="s">
        <v>91</v>
      </c>
      <c r="EX46" s="24" t="s">
        <v>91</v>
      </c>
      <c r="EY46" s="24" t="s">
        <v>91</v>
      </c>
      <c r="EZ46" s="24">
        <v>0</v>
      </c>
      <c r="FA46" s="24">
        <v>0</v>
      </c>
      <c r="FB46" s="24">
        <v>0</v>
      </c>
      <c r="FC46" s="24" t="s">
        <v>91</v>
      </c>
      <c r="FD46" s="24" t="s">
        <v>91</v>
      </c>
      <c r="FE46" s="24" t="s">
        <v>91</v>
      </c>
      <c r="FF46" s="24" t="s">
        <v>91</v>
      </c>
      <c r="FG46" s="24">
        <v>0</v>
      </c>
      <c r="FH46" s="24">
        <v>0</v>
      </c>
      <c r="FI46" s="24">
        <v>0</v>
      </c>
      <c r="FJ46" s="24" t="s">
        <v>91</v>
      </c>
      <c r="FK46" s="24" t="s">
        <v>91</v>
      </c>
      <c r="FL46" s="24" t="s">
        <v>91</v>
      </c>
      <c r="FM46" s="24" t="s">
        <v>91</v>
      </c>
      <c r="FN46" s="24" t="s">
        <v>91</v>
      </c>
      <c r="FO46" s="24" t="s">
        <v>91</v>
      </c>
      <c r="FP46" s="24" t="s">
        <v>91</v>
      </c>
      <c r="FQ46" s="24" t="s">
        <v>91</v>
      </c>
      <c r="FR46" s="24" t="s">
        <v>91</v>
      </c>
      <c r="FS46" s="24" t="s">
        <v>91</v>
      </c>
      <c r="FT46" s="24" t="s">
        <v>91</v>
      </c>
      <c r="FU46" s="24" t="s">
        <v>91</v>
      </c>
      <c r="FV46" s="24" t="s">
        <v>91</v>
      </c>
      <c r="FW46" s="24" t="s">
        <v>91</v>
      </c>
      <c r="FX46" s="24" t="s">
        <v>91</v>
      </c>
      <c r="FY46" s="24" t="s">
        <v>91</v>
      </c>
      <c r="FZ46" s="24" t="s">
        <v>91</v>
      </c>
      <c r="GA46" s="24" t="s">
        <v>91</v>
      </c>
      <c r="GB46" s="24" t="s">
        <v>91</v>
      </c>
    </row>
    <row r="47" spans="1:184" s="26" customFormat="1" ht="78.75" customHeight="1" x14ac:dyDescent="0.25">
      <c r="A47" s="24" t="s">
        <v>188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>
        <v>0</v>
      </c>
      <c r="CB47" s="24">
        <v>0</v>
      </c>
      <c r="CC47" s="24">
        <v>0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>
        <v>0</v>
      </c>
      <c r="CP47" s="24">
        <v>0</v>
      </c>
      <c r="CQ47" s="24">
        <v>0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>
        <v>0</v>
      </c>
      <c r="DD47" s="24">
        <v>0</v>
      </c>
      <c r="DE47" s="24">
        <v>0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>
        <v>0</v>
      </c>
      <c r="DR47" s="24">
        <v>0</v>
      </c>
      <c r="DS47" s="24">
        <v>0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>
        <v>0</v>
      </c>
      <c r="DY47" s="24">
        <v>0</v>
      </c>
      <c r="DZ47" s="24">
        <v>0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>
        <v>0</v>
      </c>
      <c r="EF47" s="24">
        <v>0</v>
      </c>
      <c r="EG47" s="24">
        <v>0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>
        <v>0</v>
      </c>
      <c r="EM47" s="24">
        <v>0</v>
      </c>
      <c r="EN47" s="24">
        <v>0</v>
      </c>
      <c r="EO47" s="24" t="s">
        <v>91</v>
      </c>
      <c r="EP47" s="24" t="s">
        <v>91</v>
      </c>
      <c r="EQ47" s="24" t="s">
        <v>91</v>
      </c>
      <c r="ER47" s="24" t="s">
        <v>91</v>
      </c>
      <c r="ES47" s="24">
        <v>0</v>
      </c>
      <c r="ET47" s="24">
        <v>0</v>
      </c>
      <c r="EU47" s="24">
        <v>0</v>
      </c>
      <c r="EV47" s="24" t="s">
        <v>91</v>
      </c>
      <c r="EW47" s="24" t="s">
        <v>91</v>
      </c>
      <c r="EX47" s="24" t="s">
        <v>91</v>
      </c>
      <c r="EY47" s="24" t="s">
        <v>91</v>
      </c>
      <c r="EZ47" s="24">
        <v>0</v>
      </c>
      <c r="FA47" s="24">
        <v>0</v>
      </c>
      <c r="FB47" s="24">
        <v>0</v>
      </c>
      <c r="FC47" s="24" t="s">
        <v>91</v>
      </c>
      <c r="FD47" s="24" t="s">
        <v>91</v>
      </c>
      <c r="FE47" s="24" t="s">
        <v>91</v>
      </c>
      <c r="FF47" s="24" t="s">
        <v>91</v>
      </c>
      <c r="FG47" s="24">
        <v>0</v>
      </c>
      <c r="FH47" s="24">
        <v>0</v>
      </c>
      <c r="FI47" s="24">
        <v>0</v>
      </c>
      <c r="FJ47" s="24" t="s">
        <v>91</v>
      </c>
      <c r="FK47" s="24" t="s">
        <v>91</v>
      </c>
      <c r="FL47" s="24" t="s">
        <v>91</v>
      </c>
      <c r="FM47" s="24" t="s">
        <v>91</v>
      </c>
      <c r="FN47" s="24" t="s">
        <v>91</v>
      </c>
      <c r="FO47" s="24" t="s">
        <v>91</v>
      </c>
      <c r="FP47" s="24" t="s">
        <v>91</v>
      </c>
      <c r="FQ47" s="24" t="s">
        <v>91</v>
      </c>
      <c r="FR47" s="24" t="s">
        <v>91</v>
      </c>
      <c r="FS47" s="24" t="s">
        <v>91</v>
      </c>
      <c r="FT47" s="24" t="s">
        <v>91</v>
      </c>
      <c r="FU47" s="24" t="s">
        <v>91</v>
      </c>
      <c r="FV47" s="24" t="s">
        <v>91</v>
      </c>
      <c r="FW47" s="24" t="s">
        <v>91</v>
      </c>
      <c r="FX47" s="24" t="s">
        <v>91</v>
      </c>
      <c r="FY47" s="24" t="s">
        <v>91</v>
      </c>
      <c r="FZ47" s="24" t="s">
        <v>91</v>
      </c>
      <c r="GA47" s="24" t="s">
        <v>91</v>
      </c>
      <c r="GB47" s="24" t="s">
        <v>91</v>
      </c>
    </row>
    <row r="48" spans="1:184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>
        <v>0</v>
      </c>
      <c r="CB48" s="24">
        <v>0</v>
      </c>
      <c r="CC48" s="24">
        <v>0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>
        <v>0</v>
      </c>
      <c r="CP48" s="24">
        <v>0</v>
      </c>
      <c r="CQ48" s="24">
        <v>0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>
        <v>0</v>
      </c>
      <c r="DD48" s="24">
        <v>0</v>
      </c>
      <c r="DE48" s="24">
        <v>0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>
        <v>0</v>
      </c>
      <c r="DR48" s="24">
        <v>0</v>
      </c>
      <c r="DS48" s="24">
        <v>0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>
        <v>0</v>
      </c>
      <c r="DY48" s="24">
        <v>0</v>
      </c>
      <c r="DZ48" s="24">
        <v>0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>
        <v>0</v>
      </c>
      <c r="EF48" s="24">
        <v>0</v>
      </c>
      <c r="EG48" s="24">
        <v>0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>
        <v>0</v>
      </c>
      <c r="EM48" s="24">
        <v>0</v>
      </c>
      <c r="EN48" s="24">
        <v>0</v>
      </c>
      <c r="EO48" s="24" t="s">
        <v>91</v>
      </c>
      <c r="EP48" s="24" t="s">
        <v>91</v>
      </c>
      <c r="EQ48" s="24" t="s">
        <v>91</v>
      </c>
      <c r="ER48" s="24" t="s">
        <v>91</v>
      </c>
      <c r="ES48" s="24">
        <v>0</v>
      </c>
      <c r="ET48" s="24">
        <v>0</v>
      </c>
      <c r="EU48" s="24">
        <v>0</v>
      </c>
      <c r="EV48" s="24" t="s">
        <v>91</v>
      </c>
      <c r="EW48" s="24" t="s">
        <v>91</v>
      </c>
      <c r="EX48" s="24" t="s">
        <v>91</v>
      </c>
      <c r="EY48" s="24" t="s">
        <v>91</v>
      </c>
      <c r="EZ48" s="24">
        <v>0</v>
      </c>
      <c r="FA48" s="24">
        <v>0</v>
      </c>
      <c r="FB48" s="24">
        <v>0</v>
      </c>
      <c r="FC48" s="24" t="s">
        <v>91</v>
      </c>
      <c r="FD48" s="24" t="s">
        <v>91</v>
      </c>
      <c r="FE48" s="24" t="s">
        <v>91</v>
      </c>
      <c r="FF48" s="24" t="s">
        <v>91</v>
      </c>
      <c r="FG48" s="24">
        <v>0</v>
      </c>
      <c r="FH48" s="24">
        <v>0</v>
      </c>
      <c r="FI48" s="24">
        <v>0</v>
      </c>
      <c r="FJ48" s="24" t="s">
        <v>91</v>
      </c>
      <c r="FK48" s="24" t="s">
        <v>91</v>
      </c>
      <c r="FL48" s="24" t="s">
        <v>91</v>
      </c>
      <c r="FM48" s="24" t="s">
        <v>91</v>
      </c>
      <c r="FN48" s="24" t="s">
        <v>91</v>
      </c>
      <c r="FO48" s="24" t="s">
        <v>91</v>
      </c>
      <c r="FP48" s="24" t="s">
        <v>91</v>
      </c>
      <c r="FQ48" s="24" t="s">
        <v>91</v>
      </c>
      <c r="FR48" s="24" t="s">
        <v>91</v>
      </c>
      <c r="FS48" s="24" t="s">
        <v>91</v>
      </c>
      <c r="FT48" s="24" t="s">
        <v>91</v>
      </c>
      <c r="FU48" s="24" t="s">
        <v>91</v>
      </c>
      <c r="FV48" s="24" t="s">
        <v>91</v>
      </c>
      <c r="FW48" s="24" t="s">
        <v>91</v>
      </c>
      <c r="FX48" s="24" t="s">
        <v>91</v>
      </c>
      <c r="FY48" s="24" t="s">
        <v>91</v>
      </c>
      <c r="FZ48" s="24" t="s">
        <v>91</v>
      </c>
      <c r="GA48" s="24" t="s">
        <v>91</v>
      </c>
      <c r="GB48" s="24" t="s">
        <v>91</v>
      </c>
    </row>
    <row r="49" spans="1:186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>
        <v>0</v>
      </c>
      <c r="CB49" s="24">
        <v>0</v>
      </c>
      <c r="CC49" s="24">
        <v>0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>
        <v>0</v>
      </c>
      <c r="CP49" s="24">
        <v>0</v>
      </c>
      <c r="CQ49" s="24">
        <v>0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>
        <v>0</v>
      </c>
      <c r="DD49" s="24">
        <v>0</v>
      </c>
      <c r="DE49" s="24">
        <v>0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>
        <v>0</v>
      </c>
      <c r="DR49" s="24">
        <v>0</v>
      </c>
      <c r="DS49" s="24">
        <v>0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>
        <v>0</v>
      </c>
      <c r="DY49" s="24">
        <v>0</v>
      </c>
      <c r="DZ49" s="24">
        <v>0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>
        <v>0</v>
      </c>
      <c r="EF49" s="24">
        <v>0</v>
      </c>
      <c r="EG49" s="24">
        <v>0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>
        <v>0</v>
      </c>
      <c r="EM49" s="24">
        <v>0</v>
      </c>
      <c r="EN49" s="24">
        <v>0</v>
      </c>
      <c r="EO49" s="24" t="s">
        <v>91</v>
      </c>
      <c r="EP49" s="24" t="s">
        <v>91</v>
      </c>
      <c r="EQ49" s="24" t="s">
        <v>91</v>
      </c>
      <c r="ER49" s="24" t="s">
        <v>91</v>
      </c>
      <c r="ES49" s="24">
        <v>0</v>
      </c>
      <c r="ET49" s="24">
        <v>0</v>
      </c>
      <c r="EU49" s="24">
        <v>0</v>
      </c>
      <c r="EV49" s="24" t="s">
        <v>91</v>
      </c>
      <c r="EW49" s="24" t="s">
        <v>91</v>
      </c>
      <c r="EX49" s="24" t="s">
        <v>91</v>
      </c>
      <c r="EY49" s="24" t="s">
        <v>91</v>
      </c>
      <c r="EZ49" s="24">
        <v>0</v>
      </c>
      <c r="FA49" s="24">
        <v>0</v>
      </c>
      <c r="FB49" s="24">
        <v>0</v>
      </c>
      <c r="FC49" s="24" t="s">
        <v>91</v>
      </c>
      <c r="FD49" s="24" t="s">
        <v>91</v>
      </c>
      <c r="FE49" s="24" t="s">
        <v>91</v>
      </c>
      <c r="FF49" s="24" t="s">
        <v>91</v>
      </c>
      <c r="FG49" s="24">
        <v>0</v>
      </c>
      <c r="FH49" s="24">
        <v>0</v>
      </c>
      <c r="FI49" s="24">
        <v>0</v>
      </c>
      <c r="FJ49" s="24" t="s">
        <v>91</v>
      </c>
      <c r="FK49" s="24" t="s">
        <v>91</v>
      </c>
      <c r="FL49" s="24" t="s">
        <v>91</v>
      </c>
      <c r="FM49" s="24" t="s">
        <v>91</v>
      </c>
      <c r="FN49" s="24" t="s">
        <v>91</v>
      </c>
      <c r="FO49" s="24" t="s">
        <v>91</v>
      </c>
      <c r="FP49" s="24" t="s">
        <v>91</v>
      </c>
      <c r="FQ49" s="24" t="s">
        <v>91</v>
      </c>
      <c r="FR49" s="24" t="s">
        <v>91</v>
      </c>
      <c r="FS49" s="24" t="s">
        <v>91</v>
      </c>
      <c r="FT49" s="24" t="s">
        <v>91</v>
      </c>
      <c r="FU49" s="24" t="s">
        <v>91</v>
      </c>
      <c r="FV49" s="24" t="s">
        <v>91</v>
      </c>
      <c r="FW49" s="24" t="s">
        <v>91</v>
      </c>
      <c r="FX49" s="24" t="s">
        <v>91</v>
      </c>
      <c r="FY49" s="24" t="s">
        <v>91</v>
      </c>
      <c r="FZ49" s="24" t="s">
        <v>91</v>
      </c>
      <c r="GA49" s="24" t="s">
        <v>91</v>
      </c>
      <c r="GB49" s="24" t="s">
        <v>91</v>
      </c>
    </row>
    <row r="50" spans="1:186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>
        <v>0</v>
      </c>
      <c r="CB50" s="24">
        <v>0</v>
      </c>
      <c r="CC50" s="24">
        <v>0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>
        <v>0</v>
      </c>
      <c r="CP50" s="24">
        <v>0</v>
      </c>
      <c r="CQ50" s="24">
        <v>0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>
        <v>0</v>
      </c>
      <c r="DD50" s="24">
        <v>0</v>
      </c>
      <c r="DE50" s="24">
        <v>0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>
        <v>0</v>
      </c>
      <c r="DR50" s="24">
        <v>0</v>
      </c>
      <c r="DS50" s="24">
        <v>0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>
        <v>0</v>
      </c>
      <c r="DY50" s="24">
        <v>0</v>
      </c>
      <c r="DZ50" s="24">
        <v>0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>
        <v>0</v>
      </c>
      <c r="EF50" s="24">
        <v>0</v>
      </c>
      <c r="EG50" s="24">
        <v>0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>
        <v>0</v>
      </c>
      <c r="EM50" s="24">
        <v>0</v>
      </c>
      <c r="EN50" s="24">
        <v>0</v>
      </c>
      <c r="EO50" s="24" t="s">
        <v>91</v>
      </c>
      <c r="EP50" s="24" t="s">
        <v>91</v>
      </c>
      <c r="EQ50" s="24" t="s">
        <v>91</v>
      </c>
      <c r="ER50" s="24" t="s">
        <v>91</v>
      </c>
      <c r="ES50" s="24">
        <v>0</v>
      </c>
      <c r="ET50" s="24">
        <v>0</v>
      </c>
      <c r="EU50" s="24">
        <v>0</v>
      </c>
      <c r="EV50" s="24" t="s">
        <v>91</v>
      </c>
      <c r="EW50" s="24" t="s">
        <v>91</v>
      </c>
      <c r="EX50" s="24" t="s">
        <v>91</v>
      </c>
      <c r="EY50" s="24" t="s">
        <v>91</v>
      </c>
      <c r="EZ50" s="24">
        <v>0</v>
      </c>
      <c r="FA50" s="24">
        <v>0</v>
      </c>
      <c r="FB50" s="24">
        <v>0</v>
      </c>
      <c r="FC50" s="24" t="s">
        <v>91</v>
      </c>
      <c r="FD50" s="24" t="s">
        <v>91</v>
      </c>
      <c r="FE50" s="24" t="s">
        <v>91</v>
      </c>
      <c r="FF50" s="24" t="s">
        <v>91</v>
      </c>
      <c r="FG50" s="24">
        <v>0</v>
      </c>
      <c r="FH50" s="24">
        <v>0</v>
      </c>
      <c r="FI50" s="24">
        <v>0</v>
      </c>
      <c r="FJ50" s="24" t="s">
        <v>91</v>
      </c>
      <c r="FK50" s="24" t="s">
        <v>91</v>
      </c>
      <c r="FL50" s="24" t="s">
        <v>91</v>
      </c>
      <c r="FM50" s="24" t="s">
        <v>91</v>
      </c>
      <c r="FN50" s="24" t="s">
        <v>91</v>
      </c>
      <c r="FO50" s="24" t="s">
        <v>91</v>
      </c>
      <c r="FP50" s="24" t="s">
        <v>91</v>
      </c>
      <c r="FQ50" s="24" t="s">
        <v>91</v>
      </c>
      <c r="FR50" s="24" t="s">
        <v>91</v>
      </c>
      <c r="FS50" s="24" t="s">
        <v>91</v>
      </c>
      <c r="FT50" s="24" t="s">
        <v>91</v>
      </c>
      <c r="FU50" s="24" t="s">
        <v>91</v>
      </c>
      <c r="FV50" s="24" t="s">
        <v>91</v>
      </c>
      <c r="FW50" s="24" t="s">
        <v>91</v>
      </c>
      <c r="FX50" s="24" t="s">
        <v>91</v>
      </c>
      <c r="FY50" s="24" t="s">
        <v>91</v>
      </c>
      <c r="FZ50" s="24" t="s">
        <v>91</v>
      </c>
      <c r="GA50" s="24" t="s">
        <v>91</v>
      </c>
      <c r="GB50" s="24" t="s">
        <v>91</v>
      </c>
    </row>
    <row r="51" spans="1:186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>
        <v>0</v>
      </c>
      <c r="CB51" s="24">
        <v>0</v>
      </c>
      <c r="CC51" s="24">
        <v>0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>
        <v>0</v>
      </c>
      <c r="CP51" s="24">
        <v>0</v>
      </c>
      <c r="CQ51" s="24">
        <v>0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>
        <v>0</v>
      </c>
      <c r="DD51" s="24">
        <v>0</v>
      </c>
      <c r="DE51" s="24">
        <v>0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>
        <v>0</v>
      </c>
      <c r="DR51" s="24">
        <v>0</v>
      </c>
      <c r="DS51" s="24">
        <v>0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>
        <v>0</v>
      </c>
      <c r="DY51" s="24">
        <v>0</v>
      </c>
      <c r="DZ51" s="24">
        <v>0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>
        <v>0</v>
      </c>
      <c r="EF51" s="24">
        <v>0</v>
      </c>
      <c r="EG51" s="24">
        <v>0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>
        <v>0</v>
      </c>
      <c r="EM51" s="24">
        <v>0</v>
      </c>
      <c r="EN51" s="24">
        <v>0</v>
      </c>
      <c r="EO51" s="24" t="s">
        <v>91</v>
      </c>
      <c r="EP51" s="24" t="s">
        <v>91</v>
      </c>
      <c r="EQ51" s="24" t="s">
        <v>91</v>
      </c>
      <c r="ER51" s="24" t="s">
        <v>91</v>
      </c>
      <c r="ES51" s="24">
        <v>0</v>
      </c>
      <c r="ET51" s="24">
        <v>0</v>
      </c>
      <c r="EU51" s="24">
        <v>0</v>
      </c>
      <c r="EV51" s="24" t="s">
        <v>91</v>
      </c>
      <c r="EW51" s="24" t="s">
        <v>91</v>
      </c>
      <c r="EX51" s="24" t="s">
        <v>91</v>
      </c>
      <c r="EY51" s="24" t="s">
        <v>91</v>
      </c>
      <c r="EZ51" s="24">
        <v>0</v>
      </c>
      <c r="FA51" s="24">
        <v>0</v>
      </c>
      <c r="FB51" s="24">
        <v>0</v>
      </c>
      <c r="FC51" s="24" t="s">
        <v>91</v>
      </c>
      <c r="FD51" s="24" t="s">
        <v>91</v>
      </c>
      <c r="FE51" s="24" t="s">
        <v>91</v>
      </c>
      <c r="FF51" s="24" t="s">
        <v>91</v>
      </c>
      <c r="FG51" s="24">
        <v>0</v>
      </c>
      <c r="FH51" s="24">
        <v>0</v>
      </c>
      <c r="FI51" s="24">
        <v>0</v>
      </c>
      <c r="FJ51" s="24" t="s">
        <v>91</v>
      </c>
      <c r="FK51" s="24" t="s">
        <v>91</v>
      </c>
      <c r="FL51" s="24" t="s">
        <v>91</v>
      </c>
      <c r="FM51" s="24" t="s">
        <v>91</v>
      </c>
      <c r="FN51" s="24" t="s">
        <v>91</v>
      </c>
      <c r="FO51" s="24" t="s">
        <v>91</v>
      </c>
      <c r="FP51" s="24" t="s">
        <v>91</v>
      </c>
      <c r="FQ51" s="24" t="s">
        <v>91</v>
      </c>
      <c r="FR51" s="24" t="s">
        <v>91</v>
      </c>
      <c r="FS51" s="24" t="s">
        <v>91</v>
      </c>
      <c r="FT51" s="24" t="s">
        <v>91</v>
      </c>
      <c r="FU51" s="24" t="s">
        <v>91</v>
      </c>
      <c r="FV51" s="24" t="s">
        <v>91</v>
      </c>
      <c r="FW51" s="24" t="s">
        <v>91</v>
      </c>
      <c r="FX51" s="24" t="s">
        <v>91</v>
      </c>
      <c r="FY51" s="24" t="s">
        <v>91</v>
      </c>
      <c r="FZ51" s="24" t="s">
        <v>91</v>
      </c>
      <c r="GA51" s="24" t="s">
        <v>91</v>
      </c>
      <c r="GB51" s="24" t="s">
        <v>91</v>
      </c>
    </row>
    <row r="52" spans="1:186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>
        <v>0</v>
      </c>
      <c r="CB52" s="24">
        <v>0</v>
      </c>
      <c r="CC52" s="24">
        <v>0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>
        <v>0</v>
      </c>
      <c r="CP52" s="24">
        <v>0</v>
      </c>
      <c r="CQ52" s="24">
        <v>0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>
        <v>0</v>
      </c>
      <c r="DD52" s="24">
        <v>0</v>
      </c>
      <c r="DE52" s="24">
        <v>0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>
        <v>0</v>
      </c>
      <c r="DR52" s="24">
        <v>0</v>
      </c>
      <c r="DS52" s="24">
        <v>0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>
        <v>0</v>
      </c>
      <c r="DY52" s="24">
        <v>0</v>
      </c>
      <c r="DZ52" s="24">
        <v>0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>
        <v>0</v>
      </c>
      <c r="EF52" s="24">
        <v>0</v>
      </c>
      <c r="EG52" s="24">
        <v>0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>
        <v>0</v>
      </c>
      <c r="EM52" s="24">
        <v>0</v>
      </c>
      <c r="EN52" s="24">
        <v>0</v>
      </c>
      <c r="EO52" s="24" t="s">
        <v>91</v>
      </c>
      <c r="EP52" s="24" t="s">
        <v>91</v>
      </c>
      <c r="EQ52" s="24" t="s">
        <v>91</v>
      </c>
      <c r="ER52" s="24" t="s">
        <v>91</v>
      </c>
      <c r="ES52" s="24">
        <v>0</v>
      </c>
      <c r="ET52" s="24">
        <v>0</v>
      </c>
      <c r="EU52" s="24">
        <v>0</v>
      </c>
      <c r="EV52" s="24" t="s">
        <v>91</v>
      </c>
      <c r="EW52" s="24" t="s">
        <v>91</v>
      </c>
      <c r="EX52" s="24" t="s">
        <v>91</v>
      </c>
      <c r="EY52" s="24" t="s">
        <v>91</v>
      </c>
      <c r="EZ52" s="24">
        <v>0</v>
      </c>
      <c r="FA52" s="24">
        <v>0</v>
      </c>
      <c r="FB52" s="24">
        <v>0</v>
      </c>
      <c r="FC52" s="24" t="s">
        <v>91</v>
      </c>
      <c r="FD52" s="24" t="s">
        <v>91</v>
      </c>
      <c r="FE52" s="24" t="s">
        <v>91</v>
      </c>
      <c r="FF52" s="24" t="s">
        <v>91</v>
      </c>
      <c r="FG52" s="24">
        <v>0</v>
      </c>
      <c r="FH52" s="24">
        <v>0</v>
      </c>
      <c r="FI52" s="24">
        <v>0</v>
      </c>
      <c r="FJ52" s="24" t="s">
        <v>91</v>
      </c>
      <c r="FK52" s="24" t="s">
        <v>91</v>
      </c>
      <c r="FL52" s="24" t="s">
        <v>91</v>
      </c>
      <c r="FM52" s="24" t="s">
        <v>91</v>
      </c>
      <c r="FN52" s="24" t="s">
        <v>91</v>
      </c>
      <c r="FO52" s="24" t="s">
        <v>91</v>
      </c>
      <c r="FP52" s="24" t="s">
        <v>91</v>
      </c>
      <c r="FQ52" s="24" t="s">
        <v>91</v>
      </c>
      <c r="FR52" s="24" t="s">
        <v>91</v>
      </c>
      <c r="FS52" s="24" t="s">
        <v>91</v>
      </c>
      <c r="FT52" s="24" t="s">
        <v>91</v>
      </c>
      <c r="FU52" s="24" t="s">
        <v>91</v>
      </c>
      <c r="FV52" s="24" t="s">
        <v>91</v>
      </c>
      <c r="FW52" s="24" t="s">
        <v>91</v>
      </c>
      <c r="FX52" s="24" t="s">
        <v>91</v>
      </c>
      <c r="FY52" s="24" t="s">
        <v>91</v>
      </c>
      <c r="FZ52" s="24" t="s">
        <v>91</v>
      </c>
      <c r="GA52" s="24" t="s">
        <v>91</v>
      </c>
      <c r="GB52" s="24" t="s">
        <v>91</v>
      </c>
    </row>
    <row r="53" spans="1:186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>
        <v>0</v>
      </c>
      <c r="CB53" s="24">
        <v>0</v>
      </c>
      <c r="CC53" s="24">
        <v>0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>
        <v>0</v>
      </c>
      <c r="CP53" s="24">
        <v>0</v>
      </c>
      <c r="CQ53" s="24">
        <v>0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>
        <v>0</v>
      </c>
      <c r="DD53" s="24">
        <v>0</v>
      </c>
      <c r="DE53" s="24">
        <v>0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>
        <v>0</v>
      </c>
      <c r="DR53" s="24">
        <v>0</v>
      </c>
      <c r="DS53" s="24">
        <v>0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>
        <v>0</v>
      </c>
      <c r="DY53" s="24">
        <v>0</v>
      </c>
      <c r="DZ53" s="24">
        <v>0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>
        <v>0</v>
      </c>
      <c r="EF53" s="24">
        <v>0</v>
      </c>
      <c r="EG53" s="24">
        <v>0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>
        <v>0</v>
      </c>
      <c r="EM53" s="24">
        <v>0</v>
      </c>
      <c r="EN53" s="24">
        <v>0</v>
      </c>
      <c r="EO53" s="24" t="s">
        <v>91</v>
      </c>
      <c r="EP53" s="24" t="s">
        <v>91</v>
      </c>
      <c r="EQ53" s="24" t="s">
        <v>91</v>
      </c>
      <c r="ER53" s="24" t="s">
        <v>91</v>
      </c>
      <c r="ES53" s="24">
        <v>0</v>
      </c>
      <c r="ET53" s="24">
        <v>0</v>
      </c>
      <c r="EU53" s="24">
        <v>0</v>
      </c>
      <c r="EV53" s="24" t="s">
        <v>91</v>
      </c>
      <c r="EW53" s="24" t="s">
        <v>91</v>
      </c>
      <c r="EX53" s="24" t="s">
        <v>91</v>
      </c>
      <c r="EY53" s="24" t="s">
        <v>91</v>
      </c>
      <c r="EZ53" s="24">
        <v>0</v>
      </c>
      <c r="FA53" s="24">
        <v>0</v>
      </c>
      <c r="FB53" s="24">
        <v>0</v>
      </c>
      <c r="FC53" s="24" t="s">
        <v>91</v>
      </c>
      <c r="FD53" s="24" t="s">
        <v>91</v>
      </c>
      <c r="FE53" s="24" t="s">
        <v>91</v>
      </c>
      <c r="FF53" s="24" t="s">
        <v>91</v>
      </c>
      <c r="FG53" s="24">
        <v>0</v>
      </c>
      <c r="FH53" s="24">
        <v>0</v>
      </c>
      <c r="FI53" s="24">
        <v>0</v>
      </c>
      <c r="FJ53" s="24" t="s">
        <v>91</v>
      </c>
      <c r="FK53" s="24" t="s">
        <v>91</v>
      </c>
      <c r="FL53" s="24" t="s">
        <v>91</v>
      </c>
      <c r="FM53" s="24" t="s">
        <v>91</v>
      </c>
      <c r="FN53" s="24" t="s">
        <v>91</v>
      </c>
      <c r="FO53" s="24" t="s">
        <v>91</v>
      </c>
      <c r="FP53" s="24" t="s">
        <v>91</v>
      </c>
      <c r="FQ53" s="24" t="s">
        <v>91</v>
      </c>
      <c r="FR53" s="24" t="s">
        <v>91</v>
      </c>
      <c r="FS53" s="24" t="s">
        <v>91</v>
      </c>
      <c r="FT53" s="24" t="s">
        <v>91</v>
      </c>
      <c r="FU53" s="24" t="s">
        <v>91</v>
      </c>
      <c r="FV53" s="24" t="s">
        <v>91</v>
      </c>
      <c r="FW53" s="24" t="s">
        <v>91</v>
      </c>
      <c r="FX53" s="24" t="s">
        <v>91</v>
      </c>
      <c r="FY53" s="24" t="s">
        <v>91</v>
      </c>
      <c r="FZ53" s="24" t="s">
        <v>91</v>
      </c>
      <c r="GA53" s="24" t="s">
        <v>91</v>
      </c>
      <c r="GB53" s="24" t="s">
        <v>91</v>
      </c>
    </row>
    <row r="54" spans="1:186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>
        <v>0</v>
      </c>
      <c r="CB54" s="24">
        <v>0</v>
      </c>
      <c r="CC54" s="24">
        <v>0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>
        <v>0</v>
      </c>
      <c r="CP54" s="24">
        <v>0</v>
      </c>
      <c r="CQ54" s="24">
        <v>0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>
        <v>0</v>
      </c>
      <c r="DD54" s="24">
        <v>0</v>
      </c>
      <c r="DE54" s="24">
        <v>0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>
        <v>0</v>
      </c>
      <c r="DR54" s="24">
        <v>0</v>
      </c>
      <c r="DS54" s="24">
        <v>0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>
        <v>0</v>
      </c>
      <c r="DY54" s="24">
        <v>0</v>
      </c>
      <c r="DZ54" s="24">
        <v>0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>
        <v>0</v>
      </c>
      <c r="EF54" s="24">
        <v>0</v>
      </c>
      <c r="EG54" s="24">
        <v>0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>
        <v>0</v>
      </c>
      <c r="EM54" s="24">
        <v>0</v>
      </c>
      <c r="EN54" s="24">
        <v>0</v>
      </c>
      <c r="EO54" s="24" t="s">
        <v>91</v>
      </c>
      <c r="EP54" s="24" t="s">
        <v>91</v>
      </c>
      <c r="EQ54" s="24" t="s">
        <v>91</v>
      </c>
      <c r="ER54" s="24" t="s">
        <v>91</v>
      </c>
      <c r="ES54" s="24">
        <v>0</v>
      </c>
      <c r="ET54" s="24">
        <v>0</v>
      </c>
      <c r="EU54" s="24">
        <v>0</v>
      </c>
      <c r="EV54" s="24" t="s">
        <v>91</v>
      </c>
      <c r="EW54" s="24" t="s">
        <v>91</v>
      </c>
      <c r="EX54" s="24" t="s">
        <v>91</v>
      </c>
      <c r="EY54" s="24" t="s">
        <v>91</v>
      </c>
      <c r="EZ54" s="24">
        <v>0</v>
      </c>
      <c r="FA54" s="24">
        <v>0</v>
      </c>
      <c r="FB54" s="24">
        <v>0</v>
      </c>
      <c r="FC54" s="24" t="s">
        <v>91</v>
      </c>
      <c r="FD54" s="24" t="s">
        <v>91</v>
      </c>
      <c r="FE54" s="24" t="s">
        <v>91</v>
      </c>
      <c r="FF54" s="24" t="s">
        <v>91</v>
      </c>
      <c r="FG54" s="24">
        <v>0</v>
      </c>
      <c r="FH54" s="24">
        <v>0</v>
      </c>
      <c r="FI54" s="24">
        <v>0</v>
      </c>
      <c r="FJ54" s="24" t="s">
        <v>91</v>
      </c>
      <c r="FK54" s="24" t="s">
        <v>91</v>
      </c>
      <c r="FL54" s="24" t="s">
        <v>91</v>
      </c>
      <c r="FM54" s="24" t="s">
        <v>91</v>
      </c>
      <c r="FN54" s="24" t="s">
        <v>91</v>
      </c>
      <c r="FO54" s="24" t="s">
        <v>91</v>
      </c>
      <c r="FP54" s="24" t="s">
        <v>91</v>
      </c>
      <c r="FQ54" s="24" t="s">
        <v>91</v>
      </c>
      <c r="FR54" s="24" t="s">
        <v>91</v>
      </c>
      <c r="FS54" s="24" t="s">
        <v>91</v>
      </c>
      <c r="FT54" s="24" t="s">
        <v>91</v>
      </c>
      <c r="FU54" s="24" t="s">
        <v>91</v>
      </c>
      <c r="FV54" s="24" t="s">
        <v>91</v>
      </c>
      <c r="FW54" s="24" t="s">
        <v>91</v>
      </c>
      <c r="FX54" s="24" t="s">
        <v>91</v>
      </c>
      <c r="FY54" s="24" t="s">
        <v>91</v>
      </c>
      <c r="FZ54" s="24" t="s">
        <v>91</v>
      </c>
      <c r="GA54" s="24" t="s">
        <v>91</v>
      </c>
      <c r="GB54" s="24" t="s">
        <v>91</v>
      </c>
    </row>
    <row r="55" spans="1:186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>
        <v>0</v>
      </c>
      <c r="CB55" s="24">
        <v>0</v>
      </c>
      <c r="CC55" s="24">
        <v>0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>
        <v>0</v>
      </c>
      <c r="CP55" s="24">
        <v>0</v>
      </c>
      <c r="CQ55" s="24">
        <v>0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>
        <v>0</v>
      </c>
      <c r="DD55" s="24">
        <v>0</v>
      </c>
      <c r="DE55" s="24">
        <v>0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>
        <v>0</v>
      </c>
      <c r="DR55" s="24">
        <v>0</v>
      </c>
      <c r="DS55" s="24">
        <v>0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>
        <v>0</v>
      </c>
      <c r="DY55" s="24">
        <v>0</v>
      </c>
      <c r="DZ55" s="24">
        <v>0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>
        <v>0</v>
      </c>
      <c r="EF55" s="24">
        <v>0</v>
      </c>
      <c r="EG55" s="24">
        <v>0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>
        <v>0</v>
      </c>
      <c r="EM55" s="24">
        <v>0</v>
      </c>
      <c r="EN55" s="24">
        <v>0</v>
      </c>
      <c r="EO55" s="24" t="s">
        <v>91</v>
      </c>
      <c r="EP55" s="24" t="s">
        <v>91</v>
      </c>
      <c r="EQ55" s="24" t="s">
        <v>91</v>
      </c>
      <c r="ER55" s="24" t="s">
        <v>91</v>
      </c>
      <c r="ES55" s="24">
        <v>0</v>
      </c>
      <c r="ET55" s="24">
        <v>0</v>
      </c>
      <c r="EU55" s="24">
        <v>0</v>
      </c>
      <c r="EV55" s="24" t="s">
        <v>91</v>
      </c>
      <c r="EW55" s="24" t="s">
        <v>91</v>
      </c>
      <c r="EX55" s="24" t="s">
        <v>91</v>
      </c>
      <c r="EY55" s="24" t="s">
        <v>91</v>
      </c>
      <c r="EZ55" s="24">
        <v>0</v>
      </c>
      <c r="FA55" s="24">
        <v>0</v>
      </c>
      <c r="FB55" s="24">
        <v>0</v>
      </c>
      <c r="FC55" s="24" t="s">
        <v>91</v>
      </c>
      <c r="FD55" s="24" t="s">
        <v>91</v>
      </c>
      <c r="FE55" s="24" t="s">
        <v>91</v>
      </c>
      <c r="FF55" s="24" t="s">
        <v>91</v>
      </c>
      <c r="FG55" s="24">
        <v>0</v>
      </c>
      <c r="FH55" s="24">
        <v>0</v>
      </c>
      <c r="FI55" s="24">
        <v>0</v>
      </c>
      <c r="FJ55" s="24" t="s">
        <v>91</v>
      </c>
      <c r="FK55" s="24" t="s">
        <v>91</v>
      </c>
      <c r="FL55" s="24" t="s">
        <v>91</v>
      </c>
      <c r="FM55" s="24" t="s">
        <v>91</v>
      </c>
      <c r="FN55" s="24" t="s">
        <v>91</v>
      </c>
      <c r="FO55" s="24" t="s">
        <v>91</v>
      </c>
      <c r="FP55" s="24" t="s">
        <v>91</v>
      </c>
      <c r="FQ55" s="24" t="s">
        <v>91</v>
      </c>
      <c r="FR55" s="24" t="s">
        <v>91</v>
      </c>
      <c r="FS55" s="24" t="s">
        <v>91</v>
      </c>
      <c r="FT55" s="24" t="s">
        <v>91</v>
      </c>
      <c r="FU55" s="24" t="s">
        <v>91</v>
      </c>
      <c r="FV55" s="24" t="s">
        <v>91</v>
      </c>
      <c r="FW55" s="24" t="s">
        <v>91</v>
      </c>
      <c r="FX55" s="24" t="s">
        <v>91</v>
      </c>
      <c r="FY55" s="24" t="s">
        <v>91</v>
      </c>
      <c r="FZ55" s="24" t="s">
        <v>91</v>
      </c>
      <c r="GA55" s="24" t="s">
        <v>91</v>
      </c>
      <c r="GB55" s="24" t="s">
        <v>91</v>
      </c>
    </row>
    <row r="56" spans="1:186" s="26" customFormat="1" ht="31.5" customHeight="1" x14ac:dyDescent="0.25">
      <c r="A56" s="24" t="s">
        <v>152</v>
      </c>
      <c r="B56" s="28" t="s">
        <v>189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>
        <v>0</v>
      </c>
      <c r="CB56" s="24">
        <v>0</v>
      </c>
      <c r="CC56" s="24">
        <v>0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>
        <v>0</v>
      </c>
      <c r="CP56" s="24">
        <v>0</v>
      </c>
      <c r="CQ56" s="24">
        <v>0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>
        <v>0</v>
      </c>
      <c r="DD56" s="24">
        <v>0</v>
      </c>
      <c r="DE56" s="24">
        <v>0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>
        <v>0</v>
      </c>
      <c r="DR56" s="24">
        <v>0</v>
      </c>
      <c r="DS56" s="24">
        <v>0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>
        <v>0</v>
      </c>
      <c r="DY56" s="24">
        <v>0</v>
      </c>
      <c r="DZ56" s="24">
        <v>0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>
        <v>0</v>
      </c>
      <c r="EF56" s="24">
        <v>0</v>
      </c>
      <c r="EG56" s="24">
        <v>0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>
        <v>0</v>
      </c>
      <c r="EM56" s="24">
        <v>0</v>
      </c>
      <c r="EN56" s="24">
        <v>0</v>
      </c>
      <c r="EO56" s="24" t="s">
        <v>91</v>
      </c>
      <c r="EP56" s="24" t="s">
        <v>91</v>
      </c>
      <c r="EQ56" s="24" t="s">
        <v>91</v>
      </c>
      <c r="ER56" s="24" t="s">
        <v>91</v>
      </c>
      <c r="ES56" s="24">
        <v>0</v>
      </c>
      <c r="ET56" s="24">
        <v>0</v>
      </c>
      <c r="EU56" s="24">
        <v>0</v>
      </c>
      <c r="EV56" s="24" t="s">
        <v>91</v>
      </c>
      <c r="EW56" s="24" t="s">
        <v>91</v>
      </c>
      <c r="EX56" s="24" t="s">
        <v>91</v>
      </c>
      <c r="EY56" s="24" t="s">
        <v>91</v>
      </c>
      <c r="EZ56" s="24">
        <v>0</v>
      </c>
      <c r="FA56" s="24">
        <v>0</v>
      </c>
      <c r="FB56" s="24">
        <v>0</v>
      </c>
      <c r="FC56" s="24" t="s">
        <v>91</v>
      </c>
      <c r="FD56" s="24" t="s">
        <v>91</v>
      </c>
      <c r="FE56" s="24" t="s">
        <v>91</v>
      </c>
      <c r="FF56" s="24" t="s">
        <v>91</v>
      </c>
      <c r="FG56" s="24">
        <v>0</v>
      </c>
      <c r="FH56" s="24">
        <v>0</v>
      </c>
      <c r="FI56" s="24">
        <v>0</v>
      </c>
      <c r="FJ56" s="24" t="s">
        <v>91</v>
      </c>
      <c r="FK56" s="24" t="s">
        <v>91</v>
      </c>
      <c r="FL56" s="24" t="s">
        <v>91</v>
      </c>
      <c r="FM56" s="24" t="s">
        <v>91</v>
      </c>
      <c r="FN56" s="24" t="s">
        <v>91</v>
      </c>
      <c r="FO56" s="24" t="s">
        <v>91</v>
      </c>
      <c r="FP56" s="24" t="s">
        <v>91</v>
      </c>
      <c r="FQ56" s="24" t="s">
        <v>91</v>
      </c>
      <c r="FR56" s="24" t="s">
        <v>91</v>
      </c>
      <c r="FS56" s="24" t="s">
        <v>91</v>
      </c>
      <c r="FT56" s="24" t="s">
        <v>91</v>
      </c>
      <c r="FU56" s="24" t="s">
        <v>91</v>
      </c>
      <c r="FV56" s="24" t="s">
        <v>91</v>
      </c>
      <c r="FW56" s="24" t="s">
        <v>91</v>
      </c>
      <c r="FX56" s="24" t="s">
        <v>91</v>
      </c>
      <c r="FY56" s="24" t="s">
        <v>91</v>
      </c>
      <c r="FZ56" s="24" t="s">
        <v>91</v>
      </c>
      <c r="GA56" s="24" t="s">
        <v>91</v>
      </c>
      <c r="GB56" s="24" t="s">
        <v>91</v>
      </c>
    </row>
    <row r="57" spans="1:186" s="26" customFormat="1" ht="63" x14ac:dyDescent="0.25">
      <c r="A57" s="24" t="s">
        <v>152</v>
      </c>
      <c r="B57" s="31" t="s">
        <v>205</v>
      </c>
      <c r="C57" s="24" t="s">
        <v>206</v>
      </c>
      <c r="D57" s="40">
        <v>4718.2640000000001</v>
      </c>
      <c r="E57" s="24">
        <v>4718.2640000000001</v>
      </c>
      <c r="F57" s="24" t="s">
        <v>91</v>
      </c>
      <c r="G57" s="24">
        <v>0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0</v>
      </c>
      <c r="M57" s="24" t="s">
        <v>91</v>
      </c>
      <c r="N57" s="24" t="s">
        <v>91</v>
      </c>
      <c r="O57" s="24">
        <v>0</v>
      </c>
      <c r="P57" s="24" t="s">
        <v>91</v>
      </c>
      <c r="Q57" s="24" t="s">
        <v>91</v>
      </c>
      <c r="R57" s="24" t="s">
        <v>91</v>
      </c>
      <c r="S57" s="24" t="s">
        <v>91</v>
      </c>
      <c r="T57" s="24">
        <v>0</v>
      </c>
      <c r="U57" s="24" t="s">
        <v>91</v>
      </c>
      <c r="V57" s="24" t="s">
        <v>91</v>
      </c>
      <c r="W57" s="34">
        <v>186.7</v>
      </c>
      <c r="X57" s="24">
        <v>0</v>
      </c>
      <c r="Y57" s="24">
        <v>0</v>
      </c>
      <c r="Z57" s="24">
        <v>0</v>
      </c>
      <c r="AA57" s="24">
        <v>0</v>
      </c>
      <c r="AB57" s="24">
        <v>32672</v>
      </c>
      <c r="AC57" s="24">
        <v>0</v>
      </c>
      <c r="AD57" s="24" t="s">
        <v>91</v>
      </c>
      <c r="AE57" s="24">
        <v>114.83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>
        <v>20692</v>
      </c>
      <c r="AK57" s="24" t="s">
        <v>91</v>
      </c>
      <c r="AL57" s="24" t="s">
        <v>91</v>
      </c>
      <c r="AM57" s="34">
        <v>179.167</v>
      </c>
      <c r="AN57" s="24">
        <v>0</v>
      </c>
      <c r="AO57" s="24">
        <v>0</v>
      </c>
      <c r="AP57" s="24">
        <v>0</v>
      </c>
      <c r="AQ57" s="24">
        <v>0</v>
      </c>
      <c r="AR57" s="24">
        <v>37550</v>
      </c>
      <c r="AS57" s="24">
        <v>0</v>
      </c>
      <c r="AT57" s="24" t="s">
        <v>91</v>
      </c>
      <c r="AU57" s="24">
        <v>221.51400000000001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>
        <v>46500</v>
      </c>
      <c r="BA57" s="24" t="s">
        <v>91</v>
      </c>
      <c r="BB57" s="24" t="s">
        <v>91</v>
      </c>
      <c r="BC57" s="35">
        <v>189.38300000000001</v>
      </c>
      <c r="BD57" s="24">
        <v>0</v>
      </c>
      <c r="BE57" s="24">
        <v>0</v>
      </c>
      <c r="BF57" s="24">
        <v>0</v>
      </c>
      <c r="BG57" s="24">
        <v>0</v>
      </c>
      <c r="BH57" s="24">
        <v>37742</v>
      </c>
      <c r="BI57" s="24">
        <v>0</v>
      </c>
      <c r="BJ57" s="24" t="s">
        <v>91</v>
      </c>
      <c r="BK57" s="24">
        <v>189.38300000000001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>
        <v>37742</v>
      </c>
      <c r="BQ57" s="24" t="s">
        <v>91</v>
      </c>
      <c r="BR57" s="24" t="s">
        <v>91</v>
      </c>
      <c r="BS57" s="35">
        <v>558.63199999999995</v>
      </c>
      <c r="BT57" s="24">
        <v>0</v>
      </c>
      <c r="BU57" s="24">
        <v>0</v>
      </c>
      <c r="BV57" s="24">
        <v>0</v>
      </c>
      <c r="BW57" s="24">
        <v>0</v>
      </c>
      <c r="BX57" s="24">
        <v>98450</v>
      </c>
      <c r="BY57" s="24" t="s">
        <v>91</v>
      </c>
      <c r="BZ57" s="35">
        <v>558.63199999999995</v>
      </c>
      <c r="CA57" s="24">
        <v>0</v>
      </c>
      <c r="CB57" s="24">
        <v>0</v>
      </c>
      <c r="CC57" s="24">
        <v>0</v>
      </c>
      <c r="CD57" s="24">
        <v>0</v>
      </c>
      <c r="CE57" s="24">
        <v>98450</v>
      </c>
      <c r="CF57" s="24" t="s">
        <v>91</v>
      </c>
      <c r="CG57" s="35">
        <v>576.976</v>
      </c>
      <c r="CH57" s="24">
        <v>0</v>
      </c>
      <c r="CI57" s="24">
        <v>0</v>
      </c>
      <c r="CJ57" s="24">
        <v>0</v>
      </c>
      <c r="CK57" s="24">
        <v>0</v>
      </c>
      <c r="CL57" s="24">
        <v>94587</v>
      </c>
      <c r="CM57" s="24" t="s">
        <v>91</v>
      </c>
      <c r="CN57" s="35">
        <v>576.976</v>
      </c>
      <c r="CO57" s="24">
        <v>0</v>
      </c>
      <c r="CP57" s="24">
        <v>0</v>
      </c>
      <c r="CQ57" s="24">
        <v>0</v>
      </c>
      <c r="CR57" s="24">
        <v>0</v>
      </c>
      <c r="CS57" s="24">
        <v>94587</v>
      </c>
      <c r="CT57" s="24" t="s">
        <v>91</v>
      </c>
      <c r="CU57" s="35">
        <v>564.68399999999997</v>
      </c>
      <c r="CV57" s="24">
        <v>0</v>
      </c>
      <c r="CW57" s="24">
        <v>0</v>
      </c>
      <c r="CX57" s="24">
        <v>0</v>
      </c>
      <c r="CY57" s="24">
        <v>0</v>
      </c>
      <c r="CZ57" s="24">
        <v>92004</v>
      </c>
      <c r="DA57" s="24" t="s">
        <v>91</v>
      </c>
      <c r="DB57" s="35">
        <v>564.68399999999997</v>
      </c>
      <c r="DC57" s="24">
        <v>0</v>
      </c>
      <c r="DD57" s="24">
        <v>0</v>
      </c>
      <c r="DE57" s="24">
        <v>0</v>
      </c>
      <c r="DF57" s="24">
        <v>0</v>
      </c>
      <c r="DG57" s="24">
        <v>92004</v>
      </c>
      <c r="DH57" s="24" t="s">
        <v>91</v>
      </c>
      <c r="DI57" s="35">
        <v>584.90800000000002</v>
      </c>
      <c r="DJ57" s="24">
        <v>0</v>
      </c>
      <c r="DK57" s="24">
        <v>0</v>
      </c>
      <c r="DL57" s="24">
        <v>0</v>
      </c>
      <c r="DM57" s="24">
        <v>0</v>
      </c>
      <c r="DN57" s="24">
        <v>92004</v>
      </c>
      <c r="DO57" s="24" t="s">
        <v>91</v>
      </c>
      <c r="DP57" s="35">
        <v>584.90800000000002</v>
      </c>
      <c r="DQ57" s="24">
        <v>0</v>
      </c>
      <c r="DR57" s="24">
        <v>0</v>
      </c>
      <c r="DS57" s="24">
        <v>0</v>
      </c>
      <c r="DT57" s="24">
        <v>0</v>
      </c>
      <c r="DU57" s="24">
        <v>92004</v>
      </c>
      <c r="DV57" s="24" t="s">
        <v>91</v>
      </c>
      <c r="DW57" s="35">
        <v>606.14300000000003</v>
      </c>
      <c r="DX57" s="24">
        <v>0</v>
      </c>
      <c r="DY57" s="24">
        <v>0</v>
      </c>
      <c r="DZ57" s="24">
        <v>0</v>
      </c>
      <c r="EA57" s="24">
        <v>0</v>
      </c>
      <c r="EB57" s="24">
        <v>92004</v>
      </c>
      <c r="EC57" s="24" t="s">
        <v>91</v>
      </c>
      <c r="ED57" s="35">
        <v>606.14300000000003</v>
      </c>
      <c r="EE57" s="24">
        <v>0</v>
      </c>
      <c r="EF57" s="24">
        <v>0</v>
      </c>
      <c r="EG57" s="24">
        <v>0</v>
      </c>
      <c r="EH57" s="24">
        <v>0</v>
      </c>
      <c r="EI57" s="24">
        <v>92004</v>
      </c>
      <c r="EJ57" s="24" t="s">
        <v>91</v>
      </c>
      <c r="EK57" s="35">
        <v>628.44000000000005</v>
      </c>
      <c r="EL57" s="24">
        <v>0</v>
      </c>
      <c r="EM57" s="24">
        <v>0</v>
      </c>
      <c r="EN57" s="24">
        <v>0</v>
      </c>
      <c r="EO57" s="24">
        <v>0</v>
      </c>
      <c r="EP57" s="24">
        <v>92004</v>
      </c>
      <c r="EQ57" s="24" t="s">
        <v>91</v>
      </c>
      <c r="ER57" s="35">
        <v>628.44000000000005</v>
      </c>
      <c r="ES57" s="24">
        <v>0</v>
      </c>
      <c r="ET57" s="24">
        <v>0</v>
      </c>
      <c r="EU57" s="24">
        <v>0</v>
      </c>
      <c r="EV57" s="24">
        <v>0</v>
      </c>
      <c r="EW57" s="24">
        <v>92004</v>
      </c>
      <c r="EX57" s="24" t="s">
        <v>91</v>
      </c>
      <c r="EY57" s="35">
        <v>643.23099999999999</v>
      </c>
      <c r="EZ57" s="24">
        <v>0</v>
      </c>
      <c r="FA57" s="24">
        <v>0</v>
      </c>
      <c r="FB57" s="24">
        <v>0</v>
      </c>
      <c r="FC57" s="24">
        <v>0</v>
      </c>
      <c r="FD57" s="24">
        <v>90593</v>
      </c>
      <c r="FE57" s="24" t="s">
        <v>91</v>
      </c>
      <c r="FF57" s="35">
        <v>672.75400000000002</v>
      </c>
      <c r="FG57" s="24">
        <v>0</v>
      </c>
      <c r="FH57" s="24">
        <v>0</v>
      </c>
      <c r="FI57" s="24">
        <v>0</v>
      </c>
      <c r="FJ57" s="24">
        <v>0</v>
      </c>
      <c r="FK57" s="24">
        <f>90593-640+9104-5434</f>
        <v>93623</v>
      </c>
      <c r="FL57" s="24" t="s">
        <v>91</v>
      </c>
      <c r="FM57" s="34">
        <f>W57+AM57+BC57+BS57+CG57+CU57+DI57+DW57+EK57+EY57</f>
        <v>4718.2640000000001</v>
      </c>
      <c r="FN57" s="24">
        <v>0</v>
      </c>
      <c r="FO57" s="24">
        <v>0</v>
      </c>
      <c r="FP57" s="24">
        <v>0</v>
      </c>
      <c r="FQ57" s="24">
        <v>0</v>
      </c>
      <c r="FR57" s="24">
        <f>AB57+AR57+BH57+BX57+CL57+CZ57+DN57+EB57+EP57+FD57</f>
        <v>759610</v>
      </c>
      <c r="FS57" s="24">
        <f>AC57+AS57+BI57</f>
        <v>0</v>
      </c>
      <c r="FT57" s="24" t="s">
        <v>91</v>
      </c>
      <c r="FU57" s="34">
        <f>AE57+AU57+BK57+BZ57+CN57+DB57+DP57+ED57+ER57+FF57</f>
        <v>4718.2640000000001</v>
      </c>
      <c r="FV57" s="24">
        <v>0</v>
      </c>
      <c r="FW57" s="24">
        <v>0</v>
      </c>
      <c r="FX57" s="24">
        <v>0</v>
      </c>
      <c r="FY57" s="24">
        <v>0</v>
      </c>
      <c r="FZ57" s="24">
        <f>AJ57+AZ57+BP57+CE57+CS57+DG57+DU57+EI57+EW57+FK57</f>
        <v>759610</v>
      </c>
      <c r="GA57" s="24" t="s">
        <v>91</v>
      </c>
      <c r="GB57" s="24" t="s">
        <v>91</v>
      </c>
      <c r="GD57" s="45"/>
    </row>
    <row r="58" spans="1:186" s="30" customFormat="1" ht="63" customHeight="1" x14ac:dyDescent="0.25">
      <c r="A58" s="24" t="s">
        <v>153</v>
      </c>
      <c r="B58" s="28" t="s">
        <v>190</v>
      </c>
      <c r="C58" s="24" t="s">
        <v>90</v>
      </c>
      <c r="D58" s="40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35" t="s">
        <v>91</v>
      </c>
      <c r="DX58" s="24">
        <v>0</v>
      </c>
      <c r="DY58" s="24">
        <v>0</v>
      </c>
      <c r="DZ58" s="24">
        <v>0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35" t="s">
        <v>91</v>
      </c>
      <c r="EL58" s="24">
        <v>0</v>
      </c>
      <c r="EM58" s="24">
        <v>0</v>
      </c>
      <c r="EN58" s="24">
        <v>0</v>
      </c>
      <c r="EO58" s="24" t="s">
        <v>91</v>
      </c>
      <c r="EP58" s="24" t="s">
        <v>91</v>
      </c>
      <c r="EQ58" s="24" t="s">
        <v>91</v>
      </c>
      <c r="ER58" s="24" t="s">
        <v>91</v>
      </c>
      <c r="ES58" s="24" t="s">
        <v>91</v>
      </c>
      <c r="ET58" s="24" t="s">
        <v>91</v>
      </c>
      <c r="EU58" s="24" t="s">
        <v>91</v>
      </c>
      <c r="EV58" s="24" t="s">
        <v>91</v>
      </c>
      <c r="EW58" s="24" t="s">
        <v>91</v>
      </c>
      <c r="EX58" s="24" t="s">
        <v>91</v>
      </c>
      <c r="EY58" s="35" t="s">
        <v>91</v>
      </c>
      <c r="EZ58" s="24">
        <v>0</v>
      </c>
      <c r="FA58" s="24">
        <v>0</v>
      </c>
      <c r="FB58" s="24">
        <v>0</v>
      </c>
      <c r="FC58" s="24" t="s">
        <v>91</v>
      </c>
      <c r="FD58" s="24" t="s">
        <v>91</v>
      </c>
      <c r="FE58" s="24" t="s">
        <v>91</v>
      </c>
      <c r="FF58" s="24" t="s">
        <v>91</v>
      </c>
      <c r="FG58" s="24" t="s">
        <v>91</v>
      </c>
      <c r="FH58" s="24" t="s">
        <v>91</v>
      </c>
      <c r="FI58" s="24" t="s">
        <v>91</v>
      </c>
      <c r="FJ58" s="24" t="s">
        <v>91</v>
      </c>
      <c r="FK58" s="24" t="s">
        <v>91</v>
      </c>
      <c r="FL58" s="24" t="s">
        <v>91</v>
      </c>
      <c r="FM58" s="24" t="s">
        <v>91</v>
      </c>
      <c r="FN58" s="24" t="s">
        <v>91</v>
      </c>
      <c r="FO58" s="24" t="s">
        <v>91</v>
      </c>
      <c r="FP58" s="24" t="s">
        <v>91</v>
      </c>
      <c r="FQ58" s="24" t="s">
        <v>91</v>
      </c>
      <c r="FR58" s="24" t="s">
        <v>91</v>
      </c>
      <c r="FS58" s="24" t="s">
        <v>91</v>
      </c>
      <c r="FT58" s="24" t="s">
        <v>91</v>
      </c>
      <c r="FU58" s="24" t="s">
        <v>91</v>
      </c>
      <c r="FV58" s="24" t="s">
        <v>91</v>
      </c>
      <c r="FW58" s="24" t="s">
        <v>91</v>
      </c>
      <c r="FX58" s="24" t="s">
        <v>91</v>
      </c>
      <c r="FY58" s="24" t="s">
        <v>91</v>
      </c>
      <c r="FZ58" s="24" t="s">
        <v>91</v>
      </c>
      <c r="GA58" s="24" t="s">
        <v>91</v>
      </c>
      <c r="GB58" s="24" t="s">
        <v>91</v>
      </c>
      <c r="GD58" s="45"/>
    </row>
    <row r="59" spans="1:186" s="30" customFormat="1" ht="63" customHeight="1" x14ac:dyDescent="0.25">
      <c r="A59" s="24" t="s">
        <v>154</v>
      </c>
      <c r="B59" s="28" t="s">
        <v>191</v>
      </c>
      <c r="C59" s="24" t="s">
        <v>90</v>
      </c>
      <c r="D59" s="40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35" t="s">
        <v>91</v>
      </c>
      <c r="DX59" s="24">
        <v>0</v>
      </c>
      <c r="DY59" s="24">
        <v>0</v>
      </c>
      <c r="DZ59" s="24">
        <v>0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35" t="s">
        <v>91</v>
      </c>
      <c r="EL59" s="24">
        <v>0</v>
      </c>
      <c r="EM59" s="24">
        <v>0</v>
      </c>
      <c r="EN59" s="24">
        <v>0</v>
      </c>
      <c r="EO59" s="24" t="s">
        <v>91</v>
      </c>
      <c r="EP59" s="24" t="s">
        <v>91</v>
      </c>
      <c r="EQ59" s="24" t="s">
        <v>91</v>
      </c>
      <c r="ER59" s="24" t="s">
        <v>91</v>
      </c>
      <c r="ES59" s="24" t="s">
        <v>91</v>
      </c>
      <c r="ET59" s="24" t="s">
        <v>91</v>
      </c>
      <c r="EU59" s="24" t="s">
        <v>91</v>
      </c>
      <c r="EV59" s="24" t="s">
        <v>91</v>
      </c>
      <c r="EW59" s="24" t="s">
        <v>91</v>
      </c>
      <c r="EX59" s="24" t="s">
        <v>91</v>
      </c>
      <c r="EY59" s="35" t="s">
        <v>91</v>
      </c>
      <c r="EZ59" s="24">
        <v>0</v>
      </c>
      <c r="FA59" s="24">
        <v>0</v>
      </c>
      <c r="FB59" s="24">
        <v>0</v>
      </c>
      <c r="FC59" s="24" t="s">
        <v>91</v>
      </c>
      <c r="FD59" s="24" t="s">
        <v>91</v>
      </c>
      <c r="FE59" s="24" t="s">
        <v>91</v>
      </c>
      <c r="FF59" s="24" t="s">
        <v>91</v>
      </c>
      <c r="FG59" s="24" t="s">
        <v>91</v>
      </c>
      <c r="FH59" s="24" t="s">
        <v>91</v>
      </c>
      <c r="FI59" s="24" t="s">
        <v>91</v>
      </c>
      <c r="FJ59" s="24" t="s">
        <v>91</v>
      </c>
      <c r="FK59" s="24" t="s">
        <v>91</v>
      </c>
      <c r="FL59" s="24" t="s">
        <v>91</v>
      </c>
      <c r="FM59" s="24" t="s">
        <v>91</v>
      </c>
      <c r="FN59" s="24" t="s">
        <v>91</v>
      </c>
      <c r="FO59" s="24" t="s">
        <v>91</v>
      </c>
      <c r="FP59" s="24" t="s">
        <v>91</v>
      </c>
      <c r="FQ59" s="24" t="s">
        <v>91</v>
      </c>
      <c r="FR59" s="24" t="s">
        <v>91</v>
      </c>
      <c r="FS59" s="24" t="s">
        <v>91</v>
      </c>
      <c r="FT59" s="24" t="s">
        <v>91</v>
      </c>
      <c r="FU59" s="24" t="s">
        <v>91</v>
      </c>
      <c r="FV59" s="24" t="s">
        <v>91</v>
      </c>
      <c r="FW59" s="24" t="s">
        <v>91</v>
      </c>
      <c r="FX59" s="24" t="s">
        <v>91</v>
      </c>
      <c r="FY59" s="24" t="s">
        <v>91</v>
      </c>
      <c r="FZ59" s="24" t="s">
        <v>91</v>
      </c>
      <c r="GA59" s="24" t="s">
        <v>91</v>
      </c>
      <c r="GB59" s="24" t="s">
        <v>91</v>
      </c>
      <c r="GD59" s="45"/>
    </row>
    <row r="60" spans="1:186" s="30" customFormat="1" ht="63" customHeight="1" x14ac:dyDescent="0.25">
      <c r="A60" s="24" t="s">
        <v>155</v>
      </c>
      <c r="B60" s="28" t="s">
        <v>192</v>
      </c>
      <c r="C60" s="24" t="s">
        <v>90</v>
      </c>
      <c r="D60" s="40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35" t="s">
        <v>91</v>
      </c>
      <c r="DX60" s="24">
        <v>0</v>
      </c>
      <c r="DY60" s="24">
        <v>0</v>
      </c>
      <c r="DZ60" s="24">
        <v>0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35" t="s">
        <v>91</v>
      </c>
      <c r="EL60" s="24">
        <v>0</v>
      </c>
      <c r="EM60" s="24">
        <v>0</v>
      </c>
      <c r="EN60" s="24">
        <v>0</v>
      </c>
      <c r="EO60" s="24" t="s">
        <v>91</v>
      </c>
      <c r="EP60" s="24" t="s">
        <v>91</v>
      </c>
      <c r="EQ60" s="24" t="s">
        <v>91</v>
      </c>
      <c r="ER60" s="24" t="s">
        <v>91</v>
      </c>
      <c r="ES60" s="24" t="s">
        <v>91</v>
      </c>
      <c r="ET60" s="24" t="s">
        <v>91</v>
      </c>
      <c r="EU60" s="24" t="s">
        <v>91</v>
      </c>
      <c r="EV60" s="24" t="s">
        <v>91</v>
      </c>
      <c r="EW60" s="24" t="s">
        <v>91</v>
      </c>
      <c r="EX60" s="24" t="s">
        <v>91</v>
      </c>
      <c r="EY60" s="35" t="s">
        <v>91</v>
      </c>
      <c r="EZ60" s="24">
        <v>0</v>
      </c>
      <c r="FA60" s="24">
        <v>0</v>
      </c>
      <c r="FB60" s="24">
        <v>0</v>
      </c>
      <c r="FC60" s="24" t="s">
        <v>91</v>
      </c>
      <c r="FD60" s="24" t="s">
        <v>91</v>
      </c>
      <c r="FE60" s="24" t="s">
        <v>91</v>
      </c>
      <c r="FF60" s="24" t="s">
        <v>91</v>
      </c>
      <c r="FG60" s="24" t="s">
        <v>91</v>
      </c>
      <c r="FH60" s="24" t="s">
        <v>91</v>
      </c>
      <c r="FI60" s="24" t="s">
        <v>91</v>
      </c>
      <c r="FJ60" s="24" t="s">
        <v>91</v>
      </c>
      <c r="FK60" s="24" t="s">
        <v>91</v>
      </c>
      <c r="FL60" s="24" t="s">
        <v>91</v>
      </c>
      <c r="FM60" s="24" t="s">
        <v>91</v>
      </c>
      <c r="FN60" s="24" t="s">
        <v>91</v>
      </c>
      <c r="FO60" s="24" t="s">
        <v>91</v>
      </c>
      <c r="FP60" s="24" t="s">
        <v>91</v>
      </c>
      <c r="FQ60" s="24" t="s">
        <v>91</v>
      </c>
      <c r="FR60" s="24" t="s">
        <v>91</v>
      </c>
      <c r="FS60" s="24" t="s">
        <v>91</v>
      </c>
      <c r="FT60" s="24" t="s">
        <v>91</v>
      </c>
      <c r="FU60" s="24" t="s">
        <v>91</v>
      </c>
      <c r="FV60" s="24" t="s">
        <v>91</v>
      </c>
      <c r="FW60" s="24" t="s">
        <v>91</v>
      </c>
      <c r="FX60" s="24" t="s">
        <v>91</v>
      </c>
      <c r="FY60" s="24" t="s">
        <v>91</v>
      </c>
      <c r="FZ60" s="24" t="s">
        <v>91</v>
      </c>
      <c r="GA60" s="24" t="s">
        <v>91</v>
      </c>
      <c r="GB60" s="24" t="s">
        <v>91</v>
      </c>
      <c r="GD60" s="45"/>
    </row>
    <row r="61" spans="1:186" s="30" customFormat="1" ht="63" customHeight="1" x14ac:dyDescent="0.25">
      <c r="A61" s="24" t="s">
        <v>193</v>
      </c>
      <c r="B61" s="28" t="s">
        <v>194</v>
      </c>
      <c r="C61" s="24" t="s">
        <v>90</v>
      </c>
      <c r="D61" s="40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35" t="s">
        <v>91</v>
      </c>
      <c r="DX61" s="24">
        <v>0</v>
      </c>
      <c r="DY61" s="24">
        <v>0</v>
      </c>
      <c r="DZ61" s="24">
        <v>0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35" t="s">
        <v>91</v>
      </c>
      <c r="EL61" s="24">
        <v>0</v>
      </c>
      <c r="EM61" s="24">
        <v>0</v>
      </c>
      <c r="EN61" s="24">
        <v>0</v>
      </c>
      <c r="EO61" s="24" t="s">
        <v>91</v>
      </c>
      <c r="EP61" s="24" t="s">
        <v>91</v>
      </c>
      <c r="EQ61" s="24" t="s">
        <v>91</v>
      </c>
      <c r="ER61" s="24" t="s">
        <v>91</v>
      </c>
      <c r="ES61" s="24" t="s">
        <v>91</v>
      </c>
      <c r="ET61" s="24" t="s">
        <v>91</v>
      </c>
      <c r="EU61" s="24" t="s">
        <v>91</v>
      </c>
      <c r="EV61" s="24" t="s">
        <v>91</v>
      </c>
      <c r="EW61" s="24" t="s">
        <v>91</v>
      </c>
      <c r="EX61" s="24" t="s">
        <v>91</v>
      </c>
      <c r="EY61" s="35" t="s">
        <v>91</v>
      </c>
      <c r="EZ61" s="24">
        <v>0</v>
      </c>
      <c r="FA61" s="24">
        <v>0</v>
      </c>
      <c r="FB61" s="24">
        <v>0</v>
      </c>
      <c r="FC61" s="24" t="s">
        <v>91</v>
      </c>
      <c r="FD61" s="24" t="s">
        <v>91</v>
      </c>
      <c r="FE61" s="24" t="s">
        <v>91</v>
      </c>
      <c r="FF61" s="24" t="s">
        <v>91</v>
      </c>
      <c r="FG61" s="24" t="s">
        <v>91</v>
      </c>
      <c r="FH61" s="24" t="s">
        <v>91</v>
      </c>
      <c r="FI61" s="24" t="s">
        <v>91</v>
      </c>
      <c r="FJ61" s="24" t="s">
        <v>91</v>
      </c>
      <c r="FK61" s="24" t="s">
        <v>91</v>
      </c>
      <c r="FL61" s="24" t="s">
        <v>91</v>
      </c>
      <c r="FM61" s="24" t="s">
        <v>91</v>
      </c>
      <c r="FN61" s="24" t="s">
        <v>91</v>
      </c>
      <c r="FO61" s="24" t="s">
        <v>91</v>
      </c>
      <c r="FP61" s="24" t="s">
        <v>91</v>
      </c>
      <c r="FQ61" s="24" t="s">
        <v>91</v>
      </c>
      <c r="FR61" s="24" t="s">
        <v>91</v>
      </c>
      <c r="FS61" s="24" t="s">
        <v>91</v>
      </c>
      <c r="FT61" s="24" t="s">
        <v>91</v>
      </c>
      <c r="FU61" s="24" t="s">
        <v>91</v>
      </c>
      <c r="FV61" s="24" t="s">
        <v>91</v>
      </c>
      <c r="FW61" s="24" t="s">
        <v>91</v>
      </c>
      <c r="FX61" s="24" t="s">
        <v>91</v>
      </c>
      <c r="FY61" s="24" t="s">
        <v>91</v>
      </c>
      <c r="FZ61" s="24" t="s">
        <v>91</v>
      </c>
      <c r="GA61" s="24" t="s">
        <v>91</v>
      </c>
      <c r="GB61" s="24" t="s">
        <v>91</v>
      </c>
      <c r="GD61" s="45"/>
    </row>
    <row r="62" spans="1:186" s="30" customFormat="1" ht="63" customHeight="1" x14ac:dyDescent="0.25">
      <c r="A62" s="24" t="s">
        <v>195</v>
      </c>
      <c r="B62" s="28" t="s">
        <v>196</v>
      </c>
      <c r="C62" s="24" t="s">
        <v>90</v>
      </c>
      <c r="D62" s="40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35" t="s">
        <v>91</v>
      </c>
      <c r="DX62" s="24">
        <v>0</v>
      </c>
      <c r="DY62" s="24">
        <v>0</v>
      </c>
      <c r="DZ62" s="24">
        <v>0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35" t="s">
        <v>91</v>
      </c>
      <c r="EL62" s="24">
        <v>0</v>
      </c>
      <c r="EM62" s="24">
        <v>0</v>
      </c>
      <c r="EN62" s="24">
        <v>0</v>
      </c>
      <c r="EO62" s="24" t="s">
        <v>91</v>
      </c>
      <c r="EP62" s="24" t="s">
        <v>91</v>
      </c>
      <c r="EQ62" s="24" t="s">
        <v>91</v>
      </c>
      <c r="ER62" s="24" t="s">
        <v>91</v>
      </c>
      <c r="ES62" s="24" t="s">
        <v>91</v>
      </c>
      <c r="ET62" s="24" t="s">
        <v>91</v>
      </c>
      <c r="EU62" s="24" t="s">
        <v>91</v>
      </c>
      <c r="EV62" s="24" t="s">
        <v>91</v>
      </c>
      <c r="EW62" s="24" t="s">
        <v>91</v>
      </c>
      <c r="EX62" s="24" t="s">
        <v>91</v>
      </c>
      <c r="EY62" s="35" t="s">
        <v>91</v>
      </c>
      <c r="EZ62" s="24">
        <v>0</v>
      </c>
      <c r="FA62" s="24">
        <v>0</v>
      </c>
      <c r="FB62" s="24">
        <v>0</v>
      </c>
      <c r="FC62" s="24" t="s">
        <v>91</v>
      </c>
      <c r="FD62" s="24" t="s">
        <v>91</v>
      </c>
      <c r="FE62" s="24" t="s">
        <v>91</v>
      </c>
      <c r="FF62" s="24" t="s">
        <v>91</v>
      </c>
      <c r="FG62" s="24" t="s">
        <v>91</v>
      </c>
      <c r="FH62" s="24" t="s">
        <v>91</v>
      </c>
      <c r="FI62" s="24" t="s">
        <v>91</v>
      </c>
      <c r="FJ62" s="24" t="s">
        <v>91</v>
      </c>
      <c r="FK62" s="24" t="s">
        <v>91</v>
      </c>
      <c r="FL62" s="24" t="s">
        <v>91</v>
      </c>
      <c r="FM62" s="24" t="s">
        <v>91</v>
      </c>
      <c r="FN62" s="24" t="s">
        <v>91</v>
      </c>
      <c r="FO62" s="24" t="s">
        <v>91</v>
      </c>
      <c r="FP62" s="24" t="s">
        <v>91</v>
      </c>
      <c r="FQ62" s="24" t="s">
        <v>91</v>
      </c>
      <c r="FR62" s="24" t="s">
        <v>91</v>
      </c>
      <c r="FS62" s="24" t="s">
        <v>91</v>
      </c>
      <c r="FT62" s="24" t="s">
        <v>91</v>
      </c>
      <c r="FU62" s="24" t="s">
        <v>91</v>
      </c>
      <c r="FV62" s="24" t="s">
        <v>91</v>
      </c>
      <c r="FW62" s="24" t="s">
        <v>91</v>
      </c>
      <c r="FX62" s="24" t="s">
        <v>91</v>
      </c>
      <c r="FY62" s="24" t="s">
        <v>91</v>
      </c>
      <c r="FZ62" s="24" t="s">
        <v>91</v>
      </c>
      <c r="GA62" s="24" t="s">
        <v>91</v>
      </c>
      <c r="GB62" s="24" t="s">
        <v>91</v>
      </c>
      <c r="GD62" s="45"/>
    </row>
    <row r="63" spans="1:186" s="30" customFormat="1" ht="63" customHeight="1" x14ac:dyDescent="0.25">
      <c r="A63" s="24" t="s">
        <v>197</v>
      </c>
      <c r="B63" s="28" t="s">
        <v>198</v>
      </c>
      <c r="C63" s="24" t="s">
        <v>90</v>
      </c>
      <c r="D63" s="40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35" t="s">
        <v>91</v>
      </c>
      <c r="DX63" s="24">
        <v>0</v>
      </c>
      <c r="DY63" s="24">
        <v>0</v>
      </c>
      <c r="DZ63" s="24">
        <v>0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35" t="s">
        <v>91</v>
      </c>
      <c r="EL63" s="24">
        <v>0</v>
      </c>
      <c r="EM63" s="24">
        <v>0</v>
      </c>
      <c r="EN63" s="24">
        <v>0</v>
      </c>
      <c r="EO63" s="24" t="s">
        <v>91</v>
      </c>
      <c r="EP63" s="24" t="s">
        <v>91</v>
      </c>
      <c r="EQ63" s="24" t="s">
        <v>91</v>
      </c>
      <c r="ER63" s="24" t="s">
        <v>91</v>
      </c>
      <c r="ES63" s="24" t="s">
        <v>91</v>
      </c>
      <c r="ET63" s="24" t="s">
        <v>91</v>
      </c>
      <c r="EU63" s="24" t="s">
        <v>91</v>
      </c>
      <c r="EV63" s="24" t="s">
        <v>91</v>
      </c>
      <c r="EW63" s="24" t="s">
        <v>91</v>
      </c>
      <c r="EX63" s="24" t="s">
        <v>91</v>
      </c>
      <c r="EY63" s="35" t="s">
        <v>91</v>
      </c>
      <c r="EZ63" s="24">
        <v>0</v>
      </c>
      <c r="FA63" s="24">
        <v>0</v>
      </c>
      <c r="FB63" s="24">
        <v>0</v>
      </c>
      <c r="FC63" s="24" t="s">
        <v>91</v>
      </c>
      <c r="FD63" s="24" t="s">
        <v>91</v>
      </c>
      <c r="FE63" s="24" t="s">
        <v>91</v>
      </c>
      <c r="FF63" s="24" t="s">
        <v>91</v>
      </c>
      <c r="FG63" s="24" t="s">
        <v>91</v>
      </c>
      <c r="FH63" s="24" t="s">
        <v>91</v>
      </c>
      <c r="FI63" s="24" t="s">
        <v>91</v>
      </c>
      <c r="FJ63" s="24" t="s">
        <v>91</v>
      </c>
      <c r="FK63" s="24" t="s">
        <v>91</v>
      </c>
      <c r="FL63" s="24" t="s">
        <v>91</v>
      </c>
      <c r="FM63" s="24" t="s">
        <v>91</v>
      </c>
      <c r="FN63" s="24" t="s">
        <v>91</v>
      </c>
      <c r="FO63" s="24" t="s">
        <v>91</v>
      </c>
      <c r="FP63" s="24" t="s">
        <v>91</v>
      </c>
      <c r="FQ63" s="24" t="s">
        <v>91</v>
      </c>
      <c r="FR63" s="24" t="s">
        <v>91</v>
      </c>
      <c r="FS63" s="24" t="s">
        <v>91</v>
      </c>
      <c r="FT63" s="24" t="s">
        <v>91</v>
      </c>
      <c r="FU63" s="24" t="s">
        <v>91</v>
      </c>
      <c r="FV63" s="24" t="s">
        <v>91</v>
      </c>
      <c r="FW63" s="24" t="s">
        <v>91</v>
      </c>
      <c r="FX63" s="24" t="s">
        <v>91</v>
      </c>
      <c r="FY63" s="24" t="s">
        <v>91</v>
      </c>
      <c r="FZ63" s="24" t="s">
        <v>91</v>
      </c>
      <c r="GA63" s="24" t="s">
        <v>91</v>
      </c>
      <c r="GB63" s="24" t="s">
        <v>91</v>
      </c>
      <c r="GD63" s="45"/>
    </row>
    <row r="64" spans="1:186" s="30" customFormat="1" ht="63" customHeight="1" x14ac:dyDescent="0.25">
      <c r="A64" s="24" t="s">
        <v>199</v>
      </c>
      <c r="B64" s="28" t="s">
        <v>200</v>
      </c>
      <c r="C64" s="24" t="s">
        <v>90</v>
      </c>
      <c r="D64" s="40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35" t="s">
        <v>91</v>
      </c>
      <c r="DX64" s="24">
        <v>0</v>
      </c>
      <c r="DY64" s="24">
        <v>0</v>
      </c>
      <c r="DZ64" s="24">
        <v>0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35" t="s">
        <v>91</v>
      </c>
      <c r="EL64" s="24">
        <v>0</v>
      </c>
      <c r="EM64" s="24">
        <v>0</v>
      </c>
      <c r="EN64" s="24">
        <v>0</v>
      </c>
      <c r="EO64" s="24" t="s">
        <v>91</v>
      </c>
      <c r="EP64" s="24" t="s">
        <v>91</v>
      </c>
      <c r="EQ64" s="24" t="s">
        <v>91</v>
      </c>
      <c r="ER64" s="24" t="s">
        <v>91</v>
      </c>
      <c r="ES64" s="24" t="s">
        <v>91</v>
      </c>
      <c r="ET64" s="24" t="s">
        <v>91</v>
      </c>
      <c r="EU64" s="24" t="s">
        <v>91</v>
      </c>
      <c r="EV64" s="24" t="s">
        <v>91</v>
      </c>
      <c r="EW64" s="24" t="s">
        <v>91</v>
      </c>
      <c r="EX64" s="24" t="s">
        <v>91</v>
      </c>
      <c r="EY64" s="35" t="s">
        <v>91</v>
      </c>
      <c r="EZ64" s="24">
        <v>0</v>
      </c>
      <c r="FA64" s="24">
        <v>0</v>
      </c>
      <c r="FB64" s="24">
        <v>0</v>
      </c>
      <c r="FC64" s="24" t="s">
        <v>91</v>
      </c>
      <c r="FD64" s="24" t="s">
        <v>91</v>
      </c>
      <c r="FE64" s="24" t="s">
        <v>91</v>
      </c>
      <c r="FF64" s="24" t="s">
        <v>91</v>
      </c>
      <c r="FG64" s="24" t="s">
        <v>91</v>
      </c>
      <c r="FH64" s="24" t="s">
        <v>91</v>
      </c>
      <c r="FI64" s="24" t="s">
        <v>91</v>
      </c>
      <c r="FJ64" s="24" t="s">
        <v>91</v>
      </c>
      <c r="FK64" s="24" t="s">
        <v>91</v>
      </c>
      <c r="FL64" s="24" t="s">
        <v>91</v>
      </c>
      <c r="FM64" s="24" t="s">
        <v>91</v>
      </c>
      <c r="FN64" s="24" t="s">
        <v>91</v>
      </c>
      <c r="FO64" s="24" t="s">
        <v>91</v>
      </c>
      <c r="FP64" s="24" t="s">
        <v>91</v>
      </c>
      <c r="FQ64" s="24" t="s">
        <v>91</v>
      </c>
      <c r="FR64" s="24" t="s">
        <v>91</v>
      </c>
      <c r="FS64" s="24" t="s">
        <v>91</v>
      </c>
      <c r="FT64" s="24" t="s">
        <v>91</v>
      </c>
      <c r="FU64" s="24" t="s">
        <v>91</v>
      </c>
      <c r="FV64" s="24" t="s">
        <v>91</v>
      </c>
      <c r="FW64" s="24" t="s">
        <v>91</v>
      </c>
      <c r="FX64" s="24" t="s">
        <v>91</v>
      </c>
      <c r="FY64" s="24" t="s">
        <v>91</v>
      </c>
      <c r="FZ64" s="24" t="s">
        <v>91</v>
      </c>
      <c r="GA64" s="24" t="s">
        <v>91</v>
      </c>
      <c r="GB64" s="24" t="s">
        <v>91</v>
      </c>
      <c r="GD64" s="45"/>
    </row>
    <row r="65" spans="1:186" s="26" customFormat="1" ht="63" customHeight="1" x14ac:dyDescent="0.25">
      <c r="A65" s="24" t="s">
        <v>156</v>
      </c>
      <c r="B65" s="28" t="s">
        <v>133</v>
      </c>
      <c r="C65" s="24" t="s">
        <v>90</v>
      </c>
      <c r="D65" s="40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35" t="s">
        <v>91</v>
      </c>
      <c r="DX65" s="24">
        <v>0</v>
      </c>
      <c r="DY65" s="24">
        <v>0</v>
      </c>
      <c r="DZ65" s="24">
        <v>0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35" t="s">
        <v>91</v>
      </c>
      <c r="EL65" s="24">
        <v>0</v>
      </c>
      <c r="EM65" s="24">
        <v>0</v>
      </c>
      <c r="EN65" s="24">
        <v>0</v>
      </c>
      <c r="EO65" s="24" t="s">
        <v>91</v>
      </c>
      <c r="EP65" s="24" t="s">
        <v>91</v>
      </c>
      <c r="EQ65" s="24" t="s">
        <v>91</v>
      </c>
      <c r="ER65" s="24" t="s">
        <v>91</v>
      </c>
      <c r="ES65" s="24" t="s">
        <v>91</v>
      </c>
      <c r="ET65" s="24" t="s">
        <v>91</v>
      </c>
      <c r="EU65" s="24" t="s">
        <v>91</v>
      </c>
      <c r="EV65" s="24" t="s">
        <v>91</v>
      </c>
      <c r="EW65" s="24" t="s">
        <v>91</v>
      </c>
      <c r="EX65" s="24" t="s">
        <v>91</v>
      </c>
      <c r="EY65" s="35" t="s">
        <v>91</v>
      </c>
      <c r="EZ65" s="24">
        <v>0</v>
      </c>
      <c r="FA65" s="24">
        <v>0</v>
      </c>
      <c r="FB65" s="24">
        <v>0</v>
      </c>
      <c r="FC65" s="24" t="s">
        <v>91</v>
      </c>
      <c r="FD65" s="24" t="s">
        <v>91</v>
      </c>
      <c r="FE65" s="24" t="s">
        <v>91</v>
      </c>
      <c r="FF65" s="24" t="s">
        <v>91</v>
      </c>
      <c r="FG65" s="24" t="s">
        <v>91</v>
      </c>
      <c r="FH65" s="24" t="s">
        <v>91</v>
      </c>
      <c r="FI65" s="24" t="s">
        <v>91</v>
      </c>
      <c r="FJ65" s="24" t="s">
        <v>91</v>
      </c>
      <c r="FK65" s="24" t="s">
        <v>91</v>
      </c>
      <c r="FL65" s="24" t="s">
        <v>91</v>
      </c>
      <c r="FM65" s="24" t="s">
        <v>91</v>
      </c>
      <c r="FN65" s="24" t="s">
        <v>91</v>
      </c>
      <c r="FO65" s="24" t="s">
        <v>91</v>
      </c>
      <c r="FP65" s="24" t="s">
        <v>91</v>
      </c>
      <c r="FQ65" s="24" t="s">
        <v>91</v>
      </c>
      <c r="FR65" s="24" t="s">
        <v>91</v>
      </c>
      <c r="FS65" s="24" t="s">
        <v>91</v>
      </c>
      <c r="FT65" s="24" t="s">
        <v>91</v>
      </c>
      <c r="FU65" s="24" t="s">
        <v>91</v>
      </c>
      <c r="FV65" s="24" t="s">
        <v>91</v>
      </c>
      <c r="FW65" s="24" t="s">
        <v>91</v>
      </c>
      <c r="FX65" s="24" t="s">
        <v>91</v>
      </c>
      <c r="FY65" s="24" t="s">
        <v>91</v>
      </c>
      <c r="FZ65" s="24" t="s">
        <v>91</v>
      </c>
      <c r="GA65" s="24" t="s">
        <v>91</v>
      </c>
      <c r="GB65" s="24" t="s">
        <v>91</v>
      </c>
      <c r="GD65" s="45"/>
    </row>
    <row r="66" spans="1:186" s="26" customFormat="1" ht="31.5" customHeight="1" x14ac:dyDescent="0.25">
      <c r="A66" s="24" t="s">
        <v>157</v>
      </c>
      <c r="B66" s="28" t="s">
        <v>134</v>
      </c>
      <c r="C66" s="24" t="s">
        <v>90</v>
      </c>
      <c r="D66" s="40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35" t="s">
        <v>91</v>
      </c>
      <c r="DX66" s="24">
        <v>0</v>
      </c>
      <c r="DY66" s="24">
        <v>0</v>
      </c>
      <c r="DZ66" s="24">
        <v>0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35" t="s">
        <v>91</v>
      </c>
      <c r="EL66" s="24">
        <v>0</v>
      </c>
      <c r="EM66" s="24">
        <v>0</v>
      </c>
      <c r="EN66" s="24">
        <v>0</v>
      </c>
      <c r="EO66" s="24" t="s">
        <v>91</v>
      </c>
      <c r="EP66" s="24" t="s">
        <v>91</v>
      </c>
      <c r="EQ66" s="24" t="s">
        <v>91</v>
      </c>
      <c r="ER66" s="24" t="s">
        <v>91</v>
      </c>
      <c r="ES66" s="24" t="s">
        <v>91</v>
      </c>
      <c r="ET66" s="24" t="s">
        <v>91</v>
      </c>
      <c r="EU66" s="24" t="s">
        <v>91</v>
      </c>
      <c r="EV66" s="24" t="s">
        <v>91</v>
      </c>
      <c r="EW66" s="24" t="s">
        <v>91</v>
      </c>
      <c r="EX66" s="24" t="s">
        <v>91</v>
      </c>
      <c r="EY66" s="35" t="s">
        <v>91</v>
      </c>
      <c r="EZ66" s="24">
        <v>0</v>
      </c>
      <c r="FA66" s="24">
        <v>0</v>
      </c>
      <c r="FB66" s="24">
        <v>0</v>
      </c>
      <c r="FC66" s="24" t="s">
        <v>91</v>
      </c>
      <c r="FD66" s="24" t="s">
        <v>91</v>
      </c>
      <c r="FE66" s="24" t="s">
        <v>91</v>
      </c>
      <c r="FF66" s="24" t="s">
        <v>91</v>
      </c>
      <c r="FG66" s="24" t="s">
        <v>91</v>
      </c>
      <c r="FH66" s="24" t="s">
        <v>91</v>
      </c>
      <c r="FI66" s="24" t="s">
        <v>91</v>
      </c>
      <c r="FJ66" s="24" t="s">
        <v>91</v>
      </c>
      <c r="FK66" s="24" t="s">
        <v>91</v>
      </c>
      <c r="FL66" s="24" t="s">
        <v>91</v>
      </c>
      <c r="FM66" s="24" t="s">
        <v>91</v>
      </c>
      <c r="FN66" s="24" t="s">
        <v>91</v>
      </c>
      <c r="FO66" s="24" t="s">
        <v>91</v>
      </c>
      <c r="FP66" s="24" t="s">
        <v>91</v>
      </c>
      <c r="FQ66" s="24" t="s">
        <v>91</v>
      </c>
      <c r="FR66" s="24" t="s">
        <v>91</v>
      </c>
      <c r="FS66" s="24" t="s">
        <v>91</v>
      </c>
      <c r="FT66" s="24" t="s">
        <v>91</v>
      </c>
      <c r="FU66" s="24" t="s">
        <v>91</v>
      </c>
      <c r="FV66" s="24" t="s">
        <v>91</v>
      </c>
      <c r="FW66" s="24" t="s">
        <v>91</v>
      </c>
      <c r="FX66" s="24" t="s">
        <v>91</v>
      </c>
      <c r="FY66" s="24" t="s">
        <v>91</v>
      </c>
      <c r="FZ66" s="24" t="s">
        <v>91</v>
      </c>
      <c r="GA66" s="24" t="s">
        <v>91</v>
      </c>
      <c r="GB66" s="24" t="s">
        <v>91</v>
      </c>
      <c r="GD66" s="45"/>
    </row>
    <row r="67" spans="1:186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40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35" t="s">
        <v>91</v>
      </c>
      <c r="DX67" s="24">
        <v>0</v>
      </c>
      <c r="DY67" s="24">
        <v>0</v>
      </c>
      <c r="DZ67" s="24">
        <v>0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35" t="s">
        <v>91</v>
      </c>
      <c r="EL67" s="24">
        <v>0</v>
      </c>
      <c r="EM67" s="24">
        <v>0</v>
      </c>
      <c r="EN67" s="24">
        <v>0</v>
      </c>
      <c r="EO67" s="24" t="s">
        <v>91</v>
      </c>
      <c r="EP67" s="24" t="s">
        <v>91</v>
      </c>
      <c r="EQ67" s="24" t="s">
        <v>91</v>
      </c>
      <c r="ER67" s="24" t="s">
        <v>91</v>
      </c>
      <c r="ES67" s="24" t="s">
        <v>91</v>
      </c>
      <c r="ET67" s="24" t="s">
        <v>91</v>
      </c>
      <c r="EU67" s="24" t="s">
        <v>91</v>
      </c>
      <c r="EV67" s="24" t="s">
        <v>91</v>
      </c>
      <c r="EW67" s="24" t="s">
        <v>91</v>
      </c>
      <c r="EX67" s="24" t="s">
        <v>91</v>
      </c>
      <c r="EY67" s="35" t="s">
        <v>91</v>
      </c>
      <c r="EZ67" s="24">
        <v>0</v>
      </c>
      <c r="FA67" s="24">
        <v>0</v>
      </c>
      <c r="FB67" s="24">
        <v>0</v>
      </c>
      <c r="FC67" s="24" t="s">
        <v>91</v>
      </c>
      <c r="FD67" s="24" t="s">
        <v>91</v>
      </c>
      <c r="FE67" s="24" t="s">
        <v>91</v>
      </c>
      <c r="FF67" s="24" t="s">
        <v>91</v>
      </c>
      <c r="FG67" s="24" t="s">
        <v>91</v>
      </c>
      <c r="FH67" s="24" t="s">
        <v>91</v>
      </c>
      <c r="FI67" s="24" t="s">
        <v>91</v>
      </c>
      <c r="FJ67" s="24" t="s">
        <v>91</v>
      </c>
      <c r="FK67" s="24" t="s">
        <v>91</v>
      </c>
      <c r="FL67" s="24" t="s">
        <v>91</v>
      </c>
      <c r="FM67" s="24" t="s">
        <v>91</v>
      </c>
      <c r="FN67" s="24" t="s">
        <v>91</v>
      </c>
      <c r="FO67" s="24" t="s">
        <v>91</v>
      </c>
      <c r="FP67" s="24" t="s">
        <v>91</v>
      </c>
      <c r="FQ67" s="24" t="s">
        <v>91</v>
      </c>
      <c r="FR67" s="24" t="s">
        <v>91</v>
      </c>
      <c r="FS67" s="24" t="s">
        <v>91</v>
      </c>
      <c r="FT67" s="24" t="s">
        <v>91</v>
      </c>
      <c r="FU67" s="24" t="s">
        <v>91</v>
      </c>
      <c r="FV67" s="24" t="s">
        <v>91</v>
      </c>
      <c r="FW67" s="24" t="s">
        <v>91</v>
      </c>
      <c r="FX67" s="24" t="s">
        <v>91</v>
      </c>
      <c r="FY67" s="24" t="s">
        <v>91</v>
      </c>
      <c r="FZ67" s="24" t="s">
        <v>91</v>
      </c>
      <c r="GA67" s="24" t="s">
        <v>91</v>
      </c>
      <c r="GB67" s="24" t="s">
        <v>91</v>
      </c>
      <c r="GD67" s="45"/>
    </row>
    <row r="68" spans="1:186" s="26" customFormat="1" ht="63" customHeight="1" x14ac:dyDescent="0.25">
      <c r="A68" s="24" t="s">
        <v>159</v>
      </c>
      <c r="B68" s="28" t="s">
        <v>137</v>
      </c>
      <c r="C68" s="24" t="s">
        <v>90</v>
      </c>
      <c r="D68" s="40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35" t="s">
        <v>91</v>
      </c>
      <c r="DX68" s="24">
        <v>0</v>
      </c>
      <c r="DY68" s="24">
        <v>0</v>
      </c>
      <c r="DZ68" s="24">
        <v>0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35" t="s">
        <v>91</v>
      </c>
      <c r="EL68" s="24">
        <v>0</v>
      </c>
      <c r="EM68" s="24">
        <v>0</v>
      </c>
      <c r="EN68" s="24">
        <v>0</v>
      </c>
      <c r="EO68" s="24" t="s">
        <v>91</v>
      </c>
      <c r="EP68" s="24" t="s">
        <v>91</v>
      </c>
      <c r="EQ68" s="24" t="s">
        <v>91</v>
      </c>
      <c r="ER68" s="24" t="s">
        <v>91</v>
      </c>
      <c r="ES68" s="24" t="s">
        <v>91</v>
      </c>
      <c r="ET68" s="24" t="s">
        <v>91</v>
      </c>
      <c r="EU68" s="24" t="s">
        <v>91</v>
      </c>
      <c r="EV68" s="24" t="s">
        <v>91</v>
      </c>
      <c r="EW68" s="24" t="s">
        <v>91</v>
      </c>
      <c r="EX68" s="24" t="s">
        <v>91</v>
      </c>
      <c r="EY68" s="35" t="s">
        <v>91</v>
      </c>
      <c r="EZ68" s="24">
        <v>0</v>
      </c>
      <c r="FA68" s="24">
        <v>0</v>
      </c>
      <c r="FB68" s="24">
        <v>0</v>
      </c>
      <c r="FC68" s="24" t="s">
        <v>91</v>
      </c>
      <c r="FD68" s="24" t="s">
        <v>91</v>
      </c>
      <c r="FE68" s="24" t="s">
        <v>91</v>
      </c>
      <c r="FF68" s="24" t="s">
        <v>91</v>
      </c>
      <c r="FG68" s="24" t="s">
        <v>91</v>
      </c>
      <c r="FH68" s="24" t="s">
        <v>91</v>
      </c>
      <c r="FI68" s="24" t="s">
        <v>91</v>
      </c>
      <c r="FJ68" s="24" t="s">
        <v>91</v>
      </c>
      <c r="FK68" s="24" t="s">
        <v>91</v>
      </c>
      <c r="FL68" s="24" t="s">
        <v>91</v>
      </c>
      <c r="FM68" s="24" t="s">
        <v>91</v>
      </c>
      <c r="FN68" s="24" t="s">
        <v>91</v>
      </c>
      <c r="FO68" s="24" t="s">
        <v>91</v>
      </c>
      <c r="FP68" s="24" t="s">
        <v>91</v>
      </c>
      <c r="FQ68" s="24" t="s">
        <v>91</v>
      </c>
      <c r="FR68" s="24" t="s">
        <v>91</v>
      </c>
      <c r="FS68" s="24" t="s">
        <v>91</v>
      </c>
      <c r="FT68" s="24" t="s">
        <v>91</v>
      </c>
      <c r="FU68" s="24" t="s">
        <v>91</v>
      </c>
      <c r="FV68" s="24" t="s">
        <v>91</v>
      </c>
      <c r="FW68" s="24" t="s">
        <v>91</v>
      </c>
      <c r="FX68" s="24" t="s">
        <v>91</v>
      </c>
      <c r="FY68" s="24" t="s">
        <v>91</v>
      </c>
      <c r="FZ68" s="24" t="s">
        <v>91</v>
      </c>
      <c r="GA68" s="24" t="s">
        <v>91</v>
      </c>
      <c r="GB68" s="24" t="s">
        <v>91</v>
      </c>
      <c r="GD68" s="45"/>
    </row>
    <row r="69" spans="1:186" s="26" customFormat="1" ht="63" customHeight="1" x14ac:dyDescent="0.25">
      <c r="A69" s="24" t="s">
        <v>160</v>
      </c>
      <c r="B69" s="28" t="s">
        <v>139</v>
      </c>
      <c r="C69" s="24" t="s">
        <v>90</v>
      </c>
      <c r="D69" s="40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35" t="s">
        <v>91</v>
      </c>
      <c r="DX69" s="24">
        <v>0</v>
      </c>
      <c r="DY69" s="24">
        <v>0</v>
      </c>
      <c r="DZ69" s="24">
        <v>0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35" t="s">
        <v>91</v>
      </c>
      <c r="EL69" s="24">
        <v>0</v>
      </c>
      <c r="EM69" s="24">
        <v>0</v>
      </c>
      <c r="EN69" s="24">
        <v>0</v>
      </c>
      <c r="EO69" s="24" t="s">
        <v>91</v>
      </c>
      <c r="EP69" s="24" t="s">
        <v>91</v>
      </c>
      <c r="EQ69" s="24" t="s">
        <v>91</v>
      </c>
      <c r="ER69" s="24" t="s">
        <v>91</v>
      </c>
      <c r="ES69" s="24" t="s">
        <v>91</v>
      </c>
      <c r="ET69" s="24" t="s">
        <v>91</v>
      </c>
      <c r="EU69" s="24" t="s">
        <v>91</v>
      </c>
      <c r="EV69" s="24" t="s">
        <v>91</v>
      </c>
      <c r="EW69" s="24" t="s">
        <v>91</v>
      </c>
      <c r="EX69" s="24" t="s">
        <v>91</v>
      </c>
      <c r="EY69" s="35" t="s">
        <v>91</v>
      </c>
      <c r="EZ69" s="24">
        <v>0</v>
      </c>
      <c r="FA69" s="24">
        <v>0</v>
      </c>
      <c r="FB69" s="24">
        <v>0</v>
      </c>
      <c r="FC69" s="24" t="s">
        <v>91</v>
      </c>
      <c r="FD69" s="24" t="s">
        <v>91</v>
      </c>
      <c r="FE69" s="24" t="s">
        <v>91</v>
      </c>
      <c r="FF69" s="24" t="s">
        <v>91</v>
      </c>
      <c r="FG69" s="24" t="s">
        <v>91</v>
      </c>
      <c r="FH69" s="24" t="s">
        <v>91</v>
      </c>
      <c r="FI69" s="24" t="s">
        <v>91</v>
      </c>
      <c r="FJ69" s="24" t="s">
        <v>91</v>
      </c>
      <c r="FK69" s="24" t="s">
        <v>91</v>
      </c>
      <c r="FL69" s="24" t="s">
        <v>91</v>
      </c>
      <c r="FM69" s="24" t="s">
        <v>91</v>
      </c>
      <c r="FN69" s="24" t="s">
        <v>91</v>
      </c>
      <c r="FO69" s="24" t="s">
        <v>91</v>
      </c>
      <c r="FP69" s="24" t="s">
        <v>91</v>
      </c>
      <c r="FQ69" s="24" t="s">
        <v>91</v>
      </c>
      <c r="FR69" s="24" t="s">
        <v>91</v>
      </c>
      <c r="FS69" s="24" t="s">
        <v>91</v>
      </c>
      <c r="FT69" s="24" t="s">
        <v>91</v>
      </c>
      <c r="FU69" s="24" t="s">
        <v>91</v>
      </c>
      <c r="FV69" s="24" t="s">
        <v>91</v>
      </c>
      <c r="FW69" s="24" t="s">
        <v>91</v>
      </c>
      <c r="FX69" s="24" t="s">
        <v>91</v>
      </c>
      <c r="FY69" s="24" t="s">
        <v>91</v>
      </c>
      <c r="FZ69" s="24" t="s">
        <v>91</v>
      </c>
      <c r="GA69" s="24" t="s">
        <v>91</v>
      </c>
      <c r="GB69" s="24" t="s">
        <v>91</v>
      </c>
      <c r="GD69" s="45"/>
    </row>
    <row r="70" spans="1:186" s="26" customFormat="1" ht="63" customHeight="1" x14ac:dyDescent="0.25">
      <c r="A70" s="24" t="s">
        <v>161</v>
      </c>
      <c r="B70" s="28" t="s">
        <v>162</v>
      </c>
      <c r="C70" s="24" t="s">
        <v>90</v>
      </c>
      <c r="D70" s="40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35" t="s">
        <v>91</v>
      </c>
      <c r="DX70" s="24">
        <v>0</v>
      </c>
      <c r="DY70" s="24">
        <v>0</v>
      </c>
      <c r="DZ70" s="24">
        <v>0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35" t="s">
        <v>91</v>
      </c>
      <c r="EL70" s="24">
        <v>0</v>
      </c>
      <c r="EM70" s="24">
        <v>0</v>
      </c>
      <c r="EN70" s="24">
        <v>0</v>
      </c>
      <c r="EO70" s="24" t="s">
        <v>91</v>
      </c>
      <c r="EP70" s="24" t="s">
        <v>91</v>
      </c>
      <c r="EQ70" s="24" t="s">
        <v>91</v>
      </c>
      <c r="ER70" s="24" t="s">
        <v>91</v>
      </c>
      <c r="ES70" s="24" t="s">
        <v>91</v>
      </c>
      <c r="ET70" s="24" t="s">
        <v>91</v>
      </c>
      <c r="EU70" s="24" t="s">
        <v>91</v>
      </c>
      <c r="EV70" s="24" t="s">
        <v>91</v>
      </c>
      <c r="EW70" s="24" t="s">
        <v>91</v>
      </c>
      <c r="EX70" s="24" t="s">
        <v>91</v>
      </c>
      <c r="EY70" s="35" t="s">
        <v>91</v>
      </c>
      <c r="EZ70" s="24">
        <v>0</v>
      </c>
      <c r="FA70" s="24">
        <v>0</v>
      </c>
      <c r="FB70" s="24">
        <v>0</v>
      </c>
      <c r="FC70" s="24" t="s">
        <v>91</v>
      </c>
      <c r="FD70" s="24" t="s">
        <v>91</v>
      </c>
      <c r="FE70" s="24" t="s">
        <v>91</v>
      </c>
      <c r="FF70" s="24" t="s">
        <v>91</v>
      </c>
      <c r="FG70" s="24" t="s">
        <v>91</v>
      </c>
      <c r="FH70" s="24" t="s">
        <v>91</v>
      </c>
      <c r="FI70" s="24" t="s">
        <v>91</v>
      </c>
      <c r="FJ70" s="24" t="s">
        <v>91</v>
      </c>
      <c r="FK70" s="24" t="s">
        <v>91</v>
      </c>
      <c r="FL70" s="24" t="s">
        <v>91</v>
      </c>
      <c r="FM70" s="24" t="s">
        <v>91</v>
      </c>
      <c r="FN70" s="24" t="s">
        <v>91</v>
      </c>
      <c r="FO70" s="24" t="s">
        <v>91</v>
      </c>
      <c r="FP70" s="24" t="s">
        <v>91</v>
      </c>
      <c r="FQ70" s="24" t="s">
        <v>91</v>
      </c>
      <c r="FR70" s="24" t="s">
        <v>91</v>
      </c>
      <c r="FS70" s="24" t="s">
        <v>91</v>
      </c>
      <c r="FT70" s="24" t="s">
        <v>91</v>
      </c>
      <c r="FU70" s="24" t="s">
        <v>91</v>
      </c>
      <c r="FV70" s="24" t="s">
        <v>91</v>
      </c>
      <c r="FW70" s="24" t="s">
        <v>91</v>
      </c>
      <c r="FX70" s="24" t="s">
        <v>91</v>
      </c>
      <c r="FY70" s="24" t="s">
        <v>91</v>
      </c>
      <c r="FZ70" s="24" t="s">
        <v>91</v>
      </c>
      <c r="GA70" s="24" t="s">
        <v>91</v>
      </c>
      <c r="GB70" s="24" t="s">
        <v>91</v>
      </c>
      <c r="GD70" s="45"/>
    </row>
    <row r="71" spans="1:186" s="26" customFormat="1" ht="31.5" customHeight="1" x14ac:dyDescent="0.25">
      <c r="A71" s="24">
        <v>1.4</v>
      </c>
      <c r="B71" s="28" t="s">
        <v>142</v>
      </c>
      <c r="C71" s="24" t="s">
        <v>90</v>
      </c>
      <c r="D71" s="40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35" t="s">
        <v>91</v>
      </c>
      <c r="DX71" s="24">
        <v>0</v>
      </c>
      <c r="DY71" s="24">
        <v>0</v>
      </c>
      <c r="DZ71" s="24">
        <v>5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35" t="s">
        <v>91</v>
      </c>
      <c r="EL71" s="24">
        <v>0</v>
      </c>
      <c r="EM71" s="24">
        <v>0</v>
      </c>
      <c r="EN71" s="24">
        <v>5</v>
      </c>
      <c r="EO71" s="24" t="s">
        <v>91</v>
      </c>
      <c r="EP71" s="24" t="s">
        <v>91</v>
      </c>
      <c r="EQ71" s="24" t="s">
        <v>91</v>
      </c>
      <c r="ER71" s="24" t="s">
        <v>91</v>
      </c>
      <c r="ES71" s="24" t="s">
        <v>91</v>
      </c>
      <c r="ET71" s="24" t="s">
        <v>91</v>
      </c>
      <c r="EU71" s="24" t="s">
        <v>91</v>
      </c>
      <c r="EV71" s="24" t="s">
        <v>91</v>
      </c>
      <c r="EW71" s="24" t="s">
        <v>91</v>
      </c>
      <c r="EX71" s="24" t="s">
        <v>91</v>
      </c>
      <c r="EY71" s="35" t="s">
        <v>91</v>
      </c>
      <c r="EZ71" s="24">
        <v>0</v>
      </c>
      <c r="FA71" s="24">
        <v>0</v>
      </c>
      <c r="FB71" s="24">
        <v>5</v>
      </c>
      <c r="FC71" s="24" t="s">
        <v>91</v>
      </c>
      <c r="FD71" s="24" t="s">
        <v>91</v>
      </c>
      <c r="FE71" s="24" t="s">
        <v>91</v>
      </c>
      <c r="FF71" s="24" t="s">
        <v>91</v>
      </c>
      <c r="FG71" s="24" t="s">
        <v>91</v>
      </c>
      <c r="FH71" s="24" t="s">
        <v>91</v>
      </c>
      <c r="FI71" s="24" t="s">
        <v>91</v>
      </c>
      <c r="FJ71" s="24" t="s">
        <v>91</v>
      </c>
      <c r="FK71" s="24" t="s">
        <v>91</v>
      </c>
      <c r="FL71" s="24" t="s">
        <v>91</v>
      </c>
      <c r="FM71" s="24" t="s">
        <v>91</v>
      </c>
      <c r="FN71" s="24" t="s">
        <v>91</v>
      </c>
      <c r="FO71" s="24" t="s">
        <v>91</v>
      </c>
      <c r="FP71" s="24" t="s">
        <v>91</v>
      </c>
      <c r="FQ71" s="24" t="s">
        <v>91</v>
      </c>
      <c r="FR71" s="24" t="s">
        <v>91</v>
      </c>
      <c r="FS71" s="24" t="s">
        <v>91</v>
      </c>
      <c r="FT71" s="24" t="s">
        <v>91</v>
      </c>
      <c r="FU71" s="24" t="s">
        <v>91</v>
      </c>
      <c r="FV71" s="24" t="s">
        <v>91</v>
      </c>
      <c r="FW71" s="24" t="s">
        <v>91</v>
      </c>
      <c r="FX71" s="24" t="s">
        <v>91</v>
      </c>
      <c r="FY71" s="24" t="s">
        <v>91</v>
      </c>
      <c r="FZ71" s="24" t="s">
        <v>91</v>
      </c>
      <c r="GA71" s="24" t="s">
        <v>91</v>
      </c>
      <c r="GB71" s="24" t="s">
        <v>91</v>
      </c>
      <c r="GD71" s="45"/>
    </row>
    <row r="72" spans="1:186" s="26" customFormat="1" ht="47.25" x14ac:dyDescent="0.25">
      <c r="A72" s="24">
        <v>1.5</v>
      </c>
      <c r="B72" s="28" t="s">
        <v>97</v>
      </c>
      <c r="C72" s="24" t="s">
        <v>90</v>
      </c>
      <c r="D72" s="40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35" t="s">
        <v>91</v>
      </c>
      <c r="DX72" s="35" t="s">
        <v>91</v>
      </c>
      <c r="DY72" s="35" t="s">
        <v>91</v>
      </c>
      <c r="DZ72" s="35" t="s">
        <v>91</v>
      </c>
      <c r="EA72" s="35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35" t="s">
        <v>91</v>
      </c>
      <c r="EL72" s="35" t="s">
        <v>91</v>
      </c>
      <c r="EM72" s="35" t="s">
        <v>91</v>
      </c>
      <c r="EN72" s="35" t="s">
        <v>91</v>
      </c>
      <c r="EO72" s="35" t="s">
        <v>91</v>
      </c>
      <c r="EP72" s="24" t="s">
        <v>91</v>
      </c>
      <c r="EQ72" s="24" t="s">
        <v>91</v>
      </c>
      <c r="ER72" s="24" t="s">
        <v>91</v>
      </c>
      <c r="ES72" s="24" t="s">
        <v>91</v>
      </c>
      <c r="ET72" s="24" t="s">
        <v>91</v>
      </c>
      <c r="EU72" s="24" t="s">
        <v>91</v>
      </c>
      <c r="EV72" s="24" t="s">
        <v>91</v>
      </c>
      <c r="EW72" s="24" t="s">
        <v>91</v>
      </c>
      <c r="EX72" s="24" t="s">
        <v>91</v>
      </c>
      <c r="EY72" s="35" t="s">
        <v>91</v>
      </c>
      <c r="EZ72" s="35" t="s">
        <v>91</v>
      </c>
      <c r="FA72" s="35" t="s">
        <v>91</v>
      </c>
      <c r="FB72" s="35" t="s">
        <v>91</v>
      </c>
      <c r="FC72" s="35" t="s">
        <v>91</v>
      </c>
      <c r="FD72" s="24" t="s">
        <v>91</v>
      </c>
      <c r="FE72" s="24" t="s">
        <v>91</v>
      </c>
      <c r="FF72" s="24" t="s">
        <v>91</v>
      </c>
      <c r="FG72" s="24" t="s">
        <v>91</v>
      </c>
      <c r="FH72" s="24" t="s">
        <v>91</v>
      </c>
      <c r="FI72" s="24" t="s">
        <v>91</v>
      </c>
      <c r="FJ72" s="24" t="s">
        <v>91</v>
      </c>
      <c r="FK72" s="24" t="s">
        <v>91</v>
      </c>
      <c r="FL72" s="24" t="s">
        <v>91</v>
      </c>
      <c r="FM72" s="24" t="s">
        <v>91</v>
      </c>
      <c r="FN72" s="24" t="s">
        <v>91</v>
      </c>
      <c r="FO72" s="24" t="s">
        <v>91</v>
      </c>
      <c r="FP72" s="24" t="s">
        <v>91</v>
      </c>
      <c r="FQ72" s="24" t="s">
        <v>91</v>
      </c>
      <c r="FR72" s="24" t="s">
        <v>91</v>
      </c>
      <c r="FS72" s="24" t="s">
        <v>91</v>
      </c>
      <c r="FT72" s="24" t="s">
        <v>91</v>
      </c>
      <c r="FU72" s="24" t="s">
        <v>91</v>
      </c>
      <c r="FV72" s="24" t="s">
        <v>91</v>
      </c>
      <c r="FW72" s="24" t="s">
        <v>91</v>
      </c>
      <c r="FX72" s="24" t="s">
        <v>91</v>
      </c>
      <c r="FY72" s="24" t="s">
        <v>91</v>
      </c>
      <c r="FZ72" s="24" t="s">
        <v>91</v>
      </c>
      <c r="GA72" s="24" t="s">
        <v>91</v>
      </c>
      <c r="GB72" s="24" t="s">
        <v>91</v>
      </c>
      <c r="GD72" s="45"/>
    </row>
    <row r="73" spans="1:186" s="32" customFormat="1" ht="47.25" x14ac:dyDescent="0.25">
      <c r="A73" s="33" t="s">
        <v>207</v>
      </c>
      <c r="B73" s="31" t="s">
        <v>208</v>
      </c>
      <c r="C73" s="24" t="s">
        <v>209</v>
      </c>
      <c r="D73" s="40">
        <v>0.28299999999999997</v>
      </c>
      <c r="E73" s="24">
        <v>0.28299999999999997</v>
      </c>
      <c r="F73" s="24" t="s">
        <v>91</v>
      </c>
      <c r="G73" s="35">
        <v>0.28299999999999997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689</v>
      </c>
      <c r="N73" s="24" t="s">
        <v>91</v>
      </c>
      <c r="O73" s="24">
        <v>0.28299999999999997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>
        <v>689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>
        <v>0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>
        <v>0</v>
      </c>
      <c r="AK73" s="24" t="s">
        <v>91</v>
      </c>
      <c r="AL73" s="24" t="s">
        <v>91</v>
      </c>
      <c r="AM73" s="3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5" t="s">
        <v>91</v>
      </c>
      <c r="DX73" s="35" t="s">
        <v>91</v>
      </c>
      <c r="DY73" s="35" t="s">
        <v>91</v>
      </c>
      <c r="DZ73" s="35" t="s">
        <v>91</v>
      </c>
      <c r="EA73" s="35" t="s">
        <v>91</v>
      </c>
      <c r="EB73" s="24" t="s">
        <v>91</v>
      </c>
      <c r="EC73" s="24" t="s">
        <v>91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35" t="s">
        <v>91</v>
      </c>
      <c r="EL73" s="35" t="s">
        <v>91</v>
      </c>
      <c r="EM73" s="35" t="s">
        <v>91</v>
      </c>
      <c r="EN73" s="35" t="s">
        <v>91</v>
      </c>
      <c r="EO73" s="35" t="s">
        <v>91</v>
      </c>
      <c r="EP73" s="24" t="s">
        <v>91</v>
      </c>
      <c r="EQ73" s="24" t="s">
        <v>91</v>
      </c>
      <c r="ER73" s="24" t="s">
        <v>91</v>
      </c>
      <c r="ES73" s="24" t="s">
        <v>91</v>
      </c>
      <c r="ET73" s="24" t="s">
        <v>91</v>
      </c>
      <c r="EU73" s="24" t="s">
        <v>91</v>
      </c>
      <c r="EV73" s="24" t="s">
        <v>91</v>
      </c>
      <c r="EW73" s="24" t="s">
        <v>91</v>
      </c>
      <c r="EX73" s="24" t="s">
        <v>91</v>
      </c>
      <c r="EY73" s="35" t="s">
        <v>91</v>
      </c>
      <c r="EZ73" s="35" t="s">
        <v>91</v>
      </c>
      <c r="FA73" s="35" t="s">
        <v>91</v>
      </c>
      <c r="FB73" s="35" t="s">
        <v>91</v>
      </c>
      <c r="FC73" s="35" t="s">
        <v>91</v>
      </c>
      <c r="FD73" s="24" t="s">
        <v>91</v>
      </c>
      <c r="FE73" s="24" t="s">
        <v>91</v>
      </c>
      <c r="FF73" s="24" t="s">
        <v>91</v>
      </c>
      <c r="FG73" s="24" t="s">
        <v>91</v>
      </c>
      <c r="FH73" s="24" t="s">
        <v>91</v>
      </c>
      <c r="FI73" s="24" t="s">
        <v>91</v>
      </c>
      <c r="FJ73" s="24" t="s">
        <v>91</v>
      </c>
      <c r="FK73" s="24" t="s">
        <v>91</v>
      </c>
      <c r="FL73" s="24" t="s">
        <v>91</v>
      </c>
      <c r="FM73" s="34">
        <f>W73+AM73+BC73</f>
        <v>0</v>
      </c>
      <c r="FN73" s="24" t="s">
        <v>91</v>
      </c>
      <c r="FO73" s="24" t="s">
        <v>91</v>
      </c>
      <c r="FP73" s="24" t="s">
        <v>91</v>
      </c>
      <c r="FQ73" s="24" t="s">
        <v>91</v>
      </c>
      <c r="FR73" s="24" t="s">
        <v>91</v>
      </c>
      <c r="FS73" s="24" t="s">
        <v>91</v>
      </c>
      <c r="FT73" s="24" t="s">
        <v>91</v>
      </c>
      <c r="FU73" s="24">
        <v>0</v>
      </c>
      <c r="FV73" s="24" t="s">
        <v>91</v>
      </c>
      <c r="FW73" s="24" t="s">
        <v>91</v>
      </c>
      <c r="FX73" s="24" t="s">
        <v>91</v>
      </c>
      <c r="FY73" s="24" t="s">
        <v>91</v>
      </c>
      <c r="FZ73" s="24" t="s">
        <v>91</v>
      </c>
      <c r="GA73" s="24" t="s">
        <v>91</v>
      </c>
      <c r="GB73" s="24" t="s">
        <v>91</v>
      </c>
      <c r="GD73" s="45"/>
    </row>
    <row r="74" spans="1:186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 t="s">
        <v>91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35" t="s">
        <v>91</v>
      </c>
      <c r="DX74" s="35" t="s">
        <v>91</v>
      </c>
      <c r="DY74" s="35" t="s">
        <v>91</v>
      </c>
      <c r="DZ74" s="35" t="s">
        <v>91</v>
      </c>
      <c r="EA74" s="35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35" t="s">
        <v>91</v>
      </c>
      <c r="EL74" s="35" t="s">
        <v>91</v>
      </c>
      <c r="EM74" s="35" t="s">
        <v>91</v>
      </c>
      <c r="EN74" s="35" t="s">
        <v>91</v>
      </c>
      <c r="EO74" s="35" t="s">
        <v>91</v>
      </c>
      <c r="EP74" s="24" t="s">
        <v>91</v>
      </c>
      <c r="EQ74" s="24" t="s">
        <v>91</v>
      </c>
      <c r="ER74" s="24" t="s">
        <v>91</v>
      </c>
      <c r="ES74" s="24" t="s">
        <v>91</v>
      </c>
      <c r="ET74" s="24" t="s">
        <v>91</v>
      </c>
      <c r="EU74" s="24" t="s">
        <v>91</v>
      </c>
      <c r="EV74" s="24" t="s">
        <v>91</v>
      </c>
      <c r="EW74" s="24" t="s">
        <v>91</v>
      </c>
      <c r="EX74" s="24" t="s">
        <v>91</v>
      </c>
      <c r="EY74" s="35" t="s">
        <v>91</v>
      </c>
      <c r="EZ74" s="35" t="s">
        <v>91</v>
      </c>
      <c r="FA74" s="35" t="s">
        <v>91</v>
      </c>
      <c r="FB74" s="35" t="s">
        <v>91</v>
      </c>
      <c r="FC74" s="35" t="s">
        <v>91</v>
      </c>
      <c r="FD74" s="24" t="s">
        <v>91</v>
      </c>
      <c r="FE74" s="24" t="s">
        <v>91</v>
      </c>
      <c r="FF74" s="24" t="s">
        <v>91</v>
      </c>
      <c r="FG74" s="24" t="s">
        <v>91</v>
      </c>
      <c r="FH74" s="24" t="s">
        <v>91</v>
      </c>
      <c r="FI74" s="24" t="s">
        <v>91</v>
      </c>
      <c r="FJ74" s="24" t="s">
        <v>91</v>
      </c>
      <c r="FK74" s="24" t="s">
        <v>91</v>
      </c>
      <c r="FL74" s="24" t="s">
        <v>91</v>
      </c>
      <c r="FM74" s="24" t="s">
        <v>91</v>
      </c>
      <c r="FN74" s="24" t="s">
        <v>91</v>
      </c>
      <c r="FO74" s="24" t="s">
        <v>91</v>
      </c>
      <c r="FP74" s="24" t="s">
        <v>91</v>
      </c>
      <c r="FQ74" s="24" t="s">
        <v>91</v>
      </c>
      <c r="FR74" s="24" t="s">
        <v>91</v>
      </c>
      <c r="FS74" s="24" t="s">
        <v>91</v>
      </c>
      <c r="FT74" s="24" t="s">
        <v>91</v>
      </c>
      <c r="FU74" s="24">
        <v>0</v>
      </c>
      <c r="FV74" s="24" t="s">
        <v>91</v>
      </c>
      <c r="FW74" s="24" t="s">
        <v>91</v>
      </c>
      <c r="FX74" s="24" t="s">
        <v>91</v>
      </c>
      <c r="FY74" s="24" t="s">
        <v>91</v>
      </c>
      <c r="FZ74" s="24" t="s">
        <v>91</v>
      </c>
      <c r="GA74" s="24" t="s">
        <v>91</v>
      </c>
      <c r="GB74" s="24" t="s">
        <v>91</v>
      </c>
      <c r="GD74" s="45"/>
    </row>
    <row r="75" spans="1:186" s="26" customFormat="1" ht="78.75" x14ac:dyDescent="0.25">
      <c r="A75" s="24">
        <v>1.6</v>
      </c>
      <c r="B75" s="31" t="s">
        <v>369</v>
      </c>
      <c r="C75" s="24" t="s">
        <v>210</v>
      </c>
      <c r="D75" s="40">
        <v>2.7890000000000001</v>
      </c>
      <c r="E75" s="34">
        <f>O75+AE75+AU75+BK75</f>
        <v>4.5720000000000001</v>
      </c>
      <c r="F75" s="24" t="s">
        <v>91</v>
      </c>
      <c r="G75" s="35">
        <v>1.2E-2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1</v>
      </c>
      <c r="M75" s="24" t="s">
        <v>91</v>
      </c>
      <c r="N75" s="24" t="s">
        <v>91</v>
      </c>
      <c r="O75" s="24">
        <v>1.2E-2</v>
      </c>
      <c r="P75" s="24" t="s">
        <v>91</v>
      </c>
      <c r="Q75" s="24" t="s">
        <v>91</v>
      </c>
      <c r="R75" s="24" t="s">
        <v>91</v>
      </c>
      <c r="S75" s="24" t="s">
        <v>91</v>
      </c>
      <c r="T75" s="24">
        <v>1</v>
      </c>
      <c r="U75" s="24" t="s">
        <v>91</v>
      </c>
      <c r="V75" s="24" t="s">
        <v>91</v>
      </c>
      <c r="W75" s="34">
        <v>0.96</v>
      </c>
      <c r="X75" s="24">
        <v>0</v>
      </c>
      <c r="Y75" s="24">
        <v>0</v>
      </c>
      <c r="Z75" s="24">
        <v>0</v>
      </c>
      <c r="AA75" s="24">
        <v>0</v>
      </c>
      <c r="AB75" s="24">
        <v>5</v>
      </c>
      <c r="AC75" s="24">
        <v>0</v>
      </c>
      <c r="AD75" s="24" t="s">
        <v>91</v>
      </c>
      <c r="AE75" s="34">
        <f>0.16+0.8</f>
        <v>0.96000000000000008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>
        <v>5</v>
      </c>
      <c r="AK75" s="24" t="s">
        <v>91</v>
      </c>
      <c r="AL75" s="24" t="s">
        <v>91</v>
      </c>
      <c r="AM75" s="34">
        <v>0.79300000000000004</v>
      </c>
      <c r="AN75" s="24">
        <v>0</v>
      </c>
      <c r="AO75" s="24">
        <v>0</v>
      </c>
      <c r="AP75" s="24">
        <v>0</v>
      </c>
      <c r="AQ75" s="24">
        <v>0</v>
      </c>
      <c r="AR75" s="24">
        <v>2</v>
      </c>
      <c r="AS75" s="24">
        <v>0</v>
      </c>
      <c r="AT75" s="24" t="s">
        <v>91</v>
      </c>
      <c r="AU75" s="34">
        <v>1.8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>
        <v>2</v>
      </c>
      <c r="BA75" s="24" t="s">
        <v>91</v>
      </c>
      <c r="BB75" s="24" t="s">
        <v>91</v>
      </c>
      <c r="BC75" s="35">
        <v>1.024</v>
      </c>
      <c r="BD75" s="24">
        <v>0</v>
      </c>
      <c r="BE75" s="24">
        <v>0</v>
      </c>
      <c r="BF75" s="24">
        <v>0</v>
      </c>
      <c r="BG75" s="24">
        <v>0</v>
      </c>
      <c r="BH75" s="24">
        <v>1</v>
      </c>
      <c r="BI75" s="24">
        <v>0</v>
      </c>
      <c r="BJ75" s="24" t="s">
        <v>91</v>
      </c>
      <c r="BK75" s="34">
        <v>1.8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>
        <v>2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5" t="s">
        <v>91</v>
      </c>
      <c r="DX75" s="35" t="s">
        <v>91</v>
      </c>
      <c r="DY75" s="35" t="s">
        <v>91</v>
      </c>
      <c r="DZ75" s="35" t="s">
        <v>91</v>
      </c>
      <c r="EA75" s="35" t="s">
        <v>91</v>
      </c>
      <c r="EB75" s="24" t="s">
        <v>91</v>
      </c>
      <c r="EC75" s="24" t="s">
        <v>91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35" t="s">
        <v>91</v>
      </c>
      <c r="EL75" s="35" t="s">
        <v>91</v>
      </c>
      <c r="EM75" s="35" t="s">
        <v>91</v>
      </c>
      <c r="EN75" s="35" t="s">
        <v>91</v>
      </c>
      <c r="EO75" s="35" t="s">
        <v>91</v>
      </c>
      <c r="EP75" s="24" t="s">
        <v>91</v>
      </c>
      <c r="EQ75" s="24" t="s">
        <v>91</v>
      </c>
      <c r="ER75" s="24" t="s">
        <v>91</v>
      </c>
      <c r="ES75" s="24" t="s">
        <v>91</v>
      </c>
      <c r="ET75" s="24" t="s">
        <v>91</v>
      </c>
      <c r="EU75" s="24" t="s">
        <v>91</v>
      </c>
      <c r="EV75" s="24" t="s">
        <v>91</v>
      </c>
      <c r="EW75" s="24" t="s">
        <v>91</v>
      </c>
      <c r="EX75" s="24" t="s">
        <v>91</v>
      </c>
      <c r="EY75" s="35" t="s">
        <v>91</v>
      </c>
      <c r="EZ75" s="35" t="s">
        <v>91</v>
      </c>
      <c r="FA75" s="35" t="s">
        <v>91</v>
      </c>
      <c r="FB75" s="35" t="s">
        <v>91</v>
      </c>
      <c r="FC75" s="35" t="s">
        <v>91</v>
      </c>
      <c r="FD75" s="24" t="s">
        <v>91</v>
      </c>
      <c r="FE75" s="24" t="s">
        <v>91</v>
      </c>
      <c r="FF75" s="24" t="s">
        <v>91</v>
      </c>
      <c r="FG75" s="24" t="s">
        <v>91</v>
      </c>
      <c r="FH75" s="24" t="s">
        <v>91</v>
      </c>
      <c r="FI75" s="24" t="s">
        <v>91</v>
      </c>
      <c r="FJ75" s="24" t="s">
        <v>91</v>
      </c>
      <c r="FK75" s="24" t="s">
        <v>91</v>
      </c>
      <c r="FL75" s="24" t="s">
        <v>91</v>
      </c>
      <c r="FM75" s="34">
        <f>W75+AM75+BC75</f>
        <v>2.7770000000000001</v>
      </c>
      <c r="FN75" s="24">
        <v>0</v>
      </c>
      <c r="FO75" s="24">
        <v>0</v>
      </c>
      <c r="FP75" s="24">
        <v>0</v>
      </c>
      <c r="FQ75" s="24">
        <v>0</v>
      </c>
      <c r="FR75" s="24">
        <f>AB75+AR75+BH75</f>
        <v>8</v>
      </c>
      <c r="FS75" s="24">
        <f t="shared" ref="FS75:FS90" si="1">AC75+AS75+BI75</f>
        <v>0</v>
      </c>
      <c r="FT75" s="24" t="s">
        <v>91</v>
      </c>
      <c r="FU75" s="34">
        <f>AE75+AU75+BK75</f>
        <v>4.5600000000000005</v>
      </c>
      <c r="FV75" s="24" t="s">
        <v>91</v>
      </c>
      <c r="FW75" s="24" t="s">
        <v>91</v>
      </c>
      <c r="FX75" s="24" t="s">
        <v>91</v>
      </c>
      <c r="FY75" s="24" t="s">
        <v>91</v>
      </c>
      <c r="FZ75" s="24">
        <f>AJ75+AZ75+BP75</f>
        <v>9</v>
      </c>
      <c r="GA75" s="24" t="s">
        <v>91</v>
      </c>
      <c r="GB75" s="24" t="s">
        <v>91</v>
      </c>
      <c r="GD75" s="45"/>
    </row>
    <row r="76" spans="1:186" s="26" customFormat="1" ht="110.25" x14ac:dyDescent="0.25">
      <c r="A76" s="24">
        <v>1.6</v>
      </c>
      <c r="B76" s="31" t="s">
        <v>370</v>
      </c>
      <c r="C76" s="24" t="s">
        <v>211</v>
      </c>
      <c r="D76" s="40">
        <v>6.2939999999999996</v>
      </c>
      <c r="E76" s="34">
        <f t="shared" ref="E76:E117" si="2">O76+AE76+AU76+BK76</f>
        <v>5.9770000000000003</v>
      </c>
      <c r="F76" s="24" t="s">
        <v>91</v>
      </c>
      <c r="G76" s="35">
        <v>1.609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4</v>
      </c>
      <c r="M76" s="24" t="s">
        <v>91</v>
      </c>
      <c r="N76" s="24" t="s">
        <v>91</v>
      </c>
      <c r="O76" s="24">
        <f>1.406+0.203</f>
        <v>1.609</v>
      </c>
      <c r="P76" s="24" t="s">
        <v>91</v>
      </c>
      <c r="Q76" s="24" t="s">
        <v>91</v>
      </c>
      <c r="R76" s="24" t="s">
        <v>91</v>
      </c>
      <c r="S76" s="24" t="s">
        <v>91</v>
      </c>
      <c r="T76" s="24">
        <v>4</v>
      </c>
      <c r="U76" s="24" t="s">
        <v>91</v>
      </c>
      <c r="V76" s="24" t="s">
        <v>91</v>
      </c>
      <c r="W76" s="34">
        <v>1.8680000000000001</v>
      </c>
      <c r="X76" s="24">
        <v>0</v>
      </c>
      <c r="Y76" s="24">
        <v>0</v>
      </c>
      <c r="Z76" s="24">
        <v>0</v>
      </c>
      <c r="AA76" s="24">
        <v>0</v>
      </c>
      <c r="AB76" s="24">
        <v>9</v>
      </c>
      <c r="AC76" s="24">
        <v>0</v>
      </c>
      <c r="AD76" s="24" t="s">
        <v>91</v>
      </c>
      <c r="AE76" s="24">
        <v>1.8680000000000001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>
        <v>9</v>
      </c>
      <c r="AK76" s="24" t="s">
        <v>91</v>
      </c>
      <c r="AL76" s="24" t="s">
        <v>91</v>
      </c>
      <c r="AM76" s="34">
        <v>1.7789999999999999</v>
      </c>
      <c r="AN76" s="24">
        <v>0</v>
      </c>
      <c r="AO76" s="24">
        <v>0</v>
      </c>
      <c r="AP76" s="24">
        <v>0</v>
      </c>
      <c r="AQ76" s="24">
        <v>0</v>
      </c>
      <c r="AR76" s="24">
        <v>4</v>
      </c>
      <c r="AS76" s="24">
        <v>0</v>
      </c>
      <c r="AT76" s="24" t="s">
        <v>91</v>
      </c>
      <c r="AU76" s="34">
        <v>1.5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>
        <v>2</v>
      </c>
      <c r="BA76" s="24" t="s">
        <v>91</v>
      </c>
      <c r="BB76" s="24" t="s">
        <v>91</v>
      </c>
      <c r="BC76" s="35">
        <v>1.1479999999999999</v>
      </c>
      <c r="BD76" s="24">
        <v>0</v>
      </c>
      <c r="BE76" s="24">
        <v>0</v>
      </c>
      <c r="BF76" s="24">
        <v>0</v>
      </c>
      <c r="BG76" s="24">
        <v>0</v>
      </c>
      <c r="BH76" s="24">
        <v>3</v>
      </c>
      <c r="BI76" s="24">
        <v>0</v>
      </c>
      <c r="BJ76" s="24" t="s">
        <v>91</v>
      </c>
      <c r="BK76" s="34">
        <v>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>
        <v>3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5" t="s">
        <v>91</v>
      </c>
      <c r="DX76" s="35" t="s">
        <v>91</v>
      </c>
      <c r="DY76" s="35" t="s">
        <v>91</v>
      </c>
      <c r="DZ76" s="35" t="s">
        <v>91</v>
      </c>
      <c r="EA76" s="35" t="s">
        <v>91</v>
      </c>
      <c r="EB76" s="24" t="s">
        <v>91</v>
      </c>
      <c r="EC76" s="24" t="s">
        <v>91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35" t="s">
        <v>91</v>
      </c>
      <c r="EL76" s="35" t="s">
        <v>91</v>
      </c>
      <c r="EM76" s="35" t="s">
        <v>91</v>
      </c>
      <c r="EN76" s="35" t="s">
        <v>91</v>
      </c>
      <c r="EO76" s="35" t="s">
        <v>91</v>
      </c>
      <c r="EP76" s="24" t="s">
        <v>91</v>
      </c>
      <c r="EQ76" s="24" t="s">
        <v>91</v>
      </c>
      <c r="ER76" s="24" t="s">
        <v>91</v>
      </c>
      <c r="ES76" s="24" t="s">
        <v>91</v>
      </c>
      <c r="ET76" s="24" t="s">
        <v>91</v>
      </c>
      <c r="EU76" s="24" t="s">
        <v>91</v>
      </c>
      <c r="EV76" s="24" t="s">
        <v>91</v>
      </c>
      <c r="EW76" s="24" t="s">
        <v>91</v>
      </c>
      <c r="EX76" s="24" t="s">
        <v>91</v>
      </c>
      <c r="EY76" s="35" t="s">
        <v>91</v>
      </c>
      <c r="EZ76" s="35" t="s">
        <v>91</v>
      </c>
      <c r="FA76" s="35" t="s">
        <v>91</v>
      </c>
      <c r="FB76" s="35" t="s">
        <v>91</v>
      </c>
      <c r="FC76" s="35" t="s">
        <v>91</v>
      </c>
      <c r="FD76" s="24" t="s">
        <v>91</v>
      </c>
      <c r="FE76" s="24" t="s">
        <v>91</v>
      </c>
      <c r="FF76" s="24" t="s">
        <v>91</v>
      </c>
      <c r="FG76" s="24" t="s">
        <v>91</v>
      </c>
      <c r="FH76" s="24" t="s">
        <v>91</v>
      </c>
      <c r="FI76" s="24" t="s">
        <v>91</v>
      </c>
      <c r="FJ76" s="24" t="s">
        <v>91</v>
      </c>
      <c r="FK76" s="24" t="s">
        <v>91</v>
      </c>
      <c r="FL76" s="24" t="s">
        <v>91</v>
      </c>
      <c r="FM76" s="34">
        <f t="shared" ref="FM76:FM117" si="3">W76+AM76+BC76</f>
        <v>4.7949999999999999</v>
      </c>
      <c r="FN76" s="24">
        <v>0</v>
      </c>
      <c r="FO76" s="24">
        <v>0</v>
      </c>
      <c r="FP76" s="24">
        <v>0</v>
      </c>
      <c r="FQ76" s="24">
        <v>0</v>
      </c>
      <c r="FR76" s="24">
        <f t="shared" ref="FR76:FR80" si="4">AB76+AR76+BH76</f>
        <v>16</v>
      </c>
      <c r="FS76" s="24">
        <f t="shared" si="1"/>
        <v>0</v>
      </c>
      <c r="FT76" s="24" t="s">
        <v>91</v>
      </c>
      <c r="FU76" s="34">
        <f t="shared" ref="FU76:FU117" si="5">AE76+AU76+BK76</f>
        <v>4.3680000000000003</v>
      </c>
      <c r="FV76" s="24" t="s">
        <v>91</v>
      </c>
      <c r="FW76" s="24" t="s">
        <v>91</v>
      </c>
      <c r="FX76" s="24" t="s">
        <v>91</v>
      </c>
      <c r="FY76" s="24" t="s">
        <v>91</v>
      </c>
      <c r="FZ76" s="24">
        <f t="shared" ref="FZ76:FZ117" si="6">AJ76+AZ76+BP76</f>
        <v>14</v>
      </c>
      <c r="GA76" s="24" t="s">
        <v>91</v>
      </c>
      <c r="GB76" s="24" t="s">
        <v>91</v>
      </c>
      <c r="GD76" s="45"/>
    </row>
    <row r="77" spans="1:186" s="26" customFormat="1" ht="78.75" x14ac:dyDescent="0.25">
      <c r="A77" s="24">
        <v>1.6</v>
      </c>
      <c r="B77" s="31" t="s">
        <v>371</v>
      </c>
      <c r="C77" s="24" t="s">
        <v>212</v>
      </c>
      <c r="D77" s="40">
        <v>4.5670000000000002</v>
      </c>
      <c r="E77" s="34">
        <f t="shared" si="2"/>
        <v>1.1850000000000001</v>
      </c>
      <c r="F77" s="24" t="s">
        <v>91</v>
      </c>
      <c r="G77" s="35">
        <v>0.49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3</v>
      </c>
      <c r="M77" s="24" t="s">
        <v>91</v>
      </c>
      <c r="N77" s="24" t="s">
        <v>91</v>
      </c>
      <c r="O77" s="34">
        <v>0.49</v>
      </c>
      <c r="P77" s="24" t="s">
        <v>91</v>
      </c>
      <c r="Q77" s="24" t="s">
        <v>91</v>
      </c>
      <c r="R77" s="24" t="s">
        <v>91</v>
      </c>
      <c r="S77" s="24" t="s">
        <v>91</v>
      </c>
      <c r="T77" s="24">
        <v>3</v>
      </c>
      <c r="U77" s="24" t="s">
        <v>91</v>
      </c>
      <c r="V77" s="24" t="s">
        <v>91</v>
      </c>
      <c r="W77" s="34">
        <v>1.5269999999999999</v>
      </c>
      <c r="X77" s="24">
        <v>0</v>
      </c>
      <c r="Y77" s="24">
        <v>0</v>
      </c>
      <c r="Z77" s="24">
        <v>0</v>
      </c>
      <c r="AA77" s="24">
        <v>0</v>
      </c>
      <c r="AB77" s="24">
        <v>28</v>
      </c>
      <c r="AC77" s="24">
        <v>0</v>
      </c>
      <c r="AD77" s="24" t="s">
        <v>91</v>
      </c>
      <c r="AE77" s="24">
        <v>0.69499999999999995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>
        <v>14</v>
      </c>
      <c r="AK77" s="24" t="s">
        <v>91</v>
      </c>
      <c r="AL77" s="24" t="s">
        <v>91</v>
      </c>
      <c r="AM77" s="34">
        <v>1.25</v>
      </c>
      <c r="AN77" s="24">
        <v>0</v>
      </c>
      <c r="AO77" s="24">
        <v>0</v>
      </c>
      <c r="AP77" s="24">
        <v>0</v>
      </c>
      <c r="AQ77" s="24">
        <v>0</v>
      </c>
      <c r="AR77" s="24">
        <v>20</v>
      </c>
      <c r="AS77" s="24">
        <v>0</v>
      </c>
      <c r="AT77" s="24" t="s">
        <v>91</v>
      </c>
      <c r="AU77" s="24">
        <v>0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>
        <v>0</v>
      </c>
      <c r="BA77" s="24" t="s">
        <v>91</v>
      </c>
      <c r="BB77" s="24" t="s">
        <v>91</v>
      </c>
      <c r="BC77" s="35">
        <v>1.3</v>
      </c>
      <c r="BD77" s="24">
        <v>0</v>
      </c>
      <c r="BE77" s="24">
        <v>0</v>
      </c>
      <c r="BF77" s="24">
        <v>0</v>
      </c>
      <c r="BG77" s="24">
        <v>0</v>
      </c>
      <c r="BH77" s="24">
        <v>12</v>
      </c>
      <c r="BI77" s="24">
        <v>0</v>
      </c>
      <c r="BJ77" s="24" t="s">
        <v>91</v>
      </c>
      <c r="BK77" s="34">
        <v>0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>
        <v>0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5" t="s">
        <v>91</v>
      </c>
      <c r="DX77" s="35" t="s">
        <v>91</v>
      </c>
      <c r="DY77" s="35" t="s">
        <v>91</v>
      </c>
      <c r="DZ77" s="35" t="s">
        <v>91</v>
      </c>
      <c r="EA77" s="35" t="s">
        <v>91</v>
      </c>
      <c r="EB77" s="24" t="s">
        <v>91</v>
      </c>
      <c r="EC77" s="24" t="s">
        <v>91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35" t="s">
        <v>91</v>
      </c>
      <c r="EL77" s="35" t="s">
        <v>91</v>
      </c>
      <c r="EM77" s="35" t="s">
        <v>91</v>
      </c>
      <c r="EN77" s="35" t="s">
        <v>91</v>
      </c>
      <c r="EO77" s="35" t="s">
        <v>91</v>
      </c>
      <c r="EP77" s="24" t="s">
        <v>91</v>
      </c>
      <c r="EQ77" s="24" t="s">
        <v>91</v>
      </c>
      <c r="ER77" s="24" t="s">
        <v>91</v>
      </c>
      <c r="ES77" s="24" t="s">
        <v>91</v>
      </c>
      <c r="ET77" s="24" t="s">
        <v>91</v>
      </c>
      <c r="EU77" s="24" t="s">
        <v>91</v>
      </c>
      <c r="EV77" s="24" t="s">
        <v>91</v>
      </c>
      <c r="EW77" s="24" t="s">
        <v>91</v>
      </c>
      <c r="EX77" s="24" t="s">
        <v>91</v>
      </c>
      <c r="EY77" s="35" t="s">
        <v>91</v>
      </c>
      <c r="EZ77" s="35" t="s">
        <v>91</v>
      </c>
      <c r="FA77" s="35" t="s">
        <v>91</v>
      </c>
      <c r="FB77" s="35" t="s">
        <v>91</v>
      </c>
      <c r="FC77" s="35" t="s">
        <v>91</v>
      </c>
      <c r="FD77" s="24" t="s">
        <v>91</v>
      </c>
      <c r="FE77" s="24" t="s">
        <v>91</v>
      </c>
      <c r="FF77" s="24" t="s">
        <v>91</v>
      </c>
      <c r="FG77" s="24" t="s">
        <v>91</v>
      </c>
      <c r="FH77" s="24" t="s">
        <v>91</v>
      </c>
      <c r="FI77" s="24" t="s">
        <v>91</v>
      </c>
      <c r="FJ77" s="24" t="s">
        <v>91</v>
      </c>
      <c r="FK77" s="24" t="s">
        <v>91</v>
      </c>
      <c r="FL77" s="24" t="s">
        <v>91</v>
      </c>
      <c r="FM77" s="34">
        <f t="shared" si="3"/>
        <v>4.077</v>
      </c>
      <c r="FN77" s="24">
        <v>0</v>
      </c>
      <c r="FO77" s="24">
        <v>0</v>
      </c>
      <c r="FP77" s="24">
        <v>0</v>
      </c>
      <c r="FQ77" s="24">
        <v>0</v>
      </c>
      <c r="FR77" s="24">
        <f t="shared" si="4"/>
        <v>60</v>
      </c>
      <c r="FS77" s="24">
        <f t="shared" si="1"/>
        <v>0</v>
      </c>
      <c r="FT77" s="24" t="s">
        <v>91</v>
      </c>
      <c r="FU77" s="34">
        <f t="shared" si="5"/>
        <v>0.69499999999999995</v>
      </c>
      <c r="FV77" s="24" t="s">
        <v>91</v>
      </c>
      <c r="FW77" s="24" t="s">
        <v>91</v>
      </c>
      <c r="FX77" s="24" t="s">
        <v>91</v>
      </c>
      <c r="FY77" s="24" t="s">
        <v>91</v>
      </c>
      <c r="FZ77" s="24">
        <f t="shared" si="6"/>
        <v>14</v>
      </c>
      <c r="GA77" s="24" t="s">
        <v>91</v>
      </c>
      <c r="GB77" s="24" t="s">
        <v>91</v>
      </c>
      <c r="GD77" s="45"/>
    </row>
    <row r="78" spans="1:186" s="26" customFormat="1" ht="78.75" x14ac:dyDescent="0.25">
      <c r="A78" s="24">
        <v>1.6</v>
      </c>
      <c r="B78" s="31" t="s">
        <v>372</v>
      </c>
      <c r="C78" s="24" t="s">
        <v>213</v>
      </c>
      <c r="D78" s="40">
        <v>1.5149999999999999</v>
      </c>
      <c r="E78" s="34">
        <f t="shared" si="2"/>
        <v>0.79</v>
      </c>
      <c r="F78" s="24" t="s">
        <v>91</v>
      </c>
      <c r="G78" s="35">
        <v>0.16900000000000001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</v>
      </c>
      <c r="M78" s="24" t="s">
        <v>91</v>
      </c>
      <c r="N78" s="24" t="s">
        <v>91</v>
      </c>
      <c r="O78" s="24">
        <v>0.16900000000000001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>
        <v>1</v>
      </c>
      <c r="U78" s="24" t="s">
        <v>91</v>
      </c>
      <c r="V78" s="24" t="s">
        <v>91</v>
      </c>
      <c r="W78" s="34">
        <v>0.44600000000000001</v>
      </c>
      <c r="X78" s="24">
        <v>0</v>
      </c>
      <c r="Y78" s="24">
        <v>0</v>
      </c>
      <c r="Z78" s="24">
        <v>0</v>
      </c>
      <c r="AA78" s="24">
        <v>0</v>
      </c>
      <c r="AB78" s="24">
        <v>4</v>
      </c>
      <c r="AC78" s="24">
        <v>0</v>
      </c>
      <c r="AD78" s="24" t="s">
        <v>91</v>
      </c>
      <c r="AE78" s="24">
        <v>0.42099999999999999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>
        <v>4</v>
      </c>
      <c r="AK78" s="24" t="s">
        <v>91</v>
      </c>
      <c r="AL78" s="24" t="s">
        <v>91</v>
      </c>
      <c r="AM78" s="34">
        <v>0.45</v>
      </c>
      <c r="AN78" s="24">
        <v>0</v>
      </c>
      <c r="AO78" s="24">
        <v>0</v>
      </c>
      <c r="AP78" s="24">
        <v>0</v>
      </c>
      <c r="AQ78" s="24">
        <v>0</v>
      </c>
      <c r="AR78" s="24">
        <v>5</v>
      </c>
      <c r="AS78" s="24">
        <v>0</v>
      </c>
      <c r="AT78" s="24" t="s">
        <v>91</v>
      </c>
      <c r="AU78" s="24">
        <v>0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>
        <v>0</v>
      </c>
      <c r="BA78" s="24" t="s">
        <v>91</v>
      </c>
      <c r="BB78" s="24" t="s">
        <v>91</v>
      </c>
      <c r="BC78" s="35">
        <v>0.45</v>
      </c>
      <c r="BD78" s="24">
        <v>0</v>
      </c>
      <c r="BE78" s="24">
        <v>0</v>
      </c>
      <c r="BF78" s="24">
        <v>0</v>
      </c>
      <c r="BG78" s="24">
        <v>0</v>
      </c>
      <c r="BH78" s="24">
        <v>5</v>
      </c>
      <c r="BI78" s="24">
        <v>0</v>
      </c>
      <c r="BJ78" s="24" t="s">
        <v>91</v>
      </c>
      <c r="BK78" s="34">
        <v>0.2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>
        <v>2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5" t="s">
        <v>91</v>
      </c>
      <c r="DX78" s="35" t="s">
        <v>91</v>
      </c>
      <c r="DY78" s="35" t="s">
        <v>91</v>
      </c>
      <c r="DZ78" s="35" t="s">
        <v>91</v>
      </c>
      <c r="EA78" s="35" t="s">
        <v>91</v>
      </c>
      <c r="EB78" s="24" t="s">
        <v>91</v>
      </c>
      <c r="EC78" s="24" t="s">
        <v>91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35" t="s">
        <v>91</v>
      </c>
      <c r="EL78" s="35" t="s">
        <v>91</v>
      </c>
      <c r="EM78" s="35" t="s">
        <v>91</v>
      </c>
      <c r="EN78" s="35" t="s">
        <v>91</v>
      </c>
      <c r="EO78" s="35" t="s">
        <v>91</v>
      </c>
      <c r="EP78" s="24" t="s">
        <v>91</v>
      </c>
      <c r="EQ78" s="24" t="s">
        <v>91</v>
      </c>
      <c r="ER78" s="24" t="s">
        <v>91</v>
      </c>
      <c r="ES78" s="24" t="s">
        <v>91</v>
      </c>
      <c r="ET78" s="24" t="s">
        <v>91</v>
      </c>
      <c r="EU78" s="24" t="s">
        <v>91</v>
      </c>
      <c r="EV78" s="24" t="s">
        <v>91</v>
      </c>
      <c r="EW78" s="24" t="s">
        <v>91</v>
      </c>
      <c r="EX78" s="24" t="s">
        <v>91</v>
      </c>
      <c r="EY78" s="35" t="s">
        <v>91</v>
      </c>
      <c r="EZ78" s="35" t="s">
        <v>91</v>
      </c>
      <c r="FA78" s="35" t="s">
        <v>91</v>
      </c>
      <c r="FB78" s="35" t="s">
        <v>91</v>
      </c>
      <c r="FC78" s="35" t="s">
        <v>91</v>
      </c>
      <c r="FD78" s="24" t="s">
        <v>91</v>
      </c>
      <c r="FE78" s="24" t="s">
        <v>91</v>
      </c>
      <c r="FF78" s="24" t="s">
        <v>91</v>
      </c>
      <c r="FG78" s="24" t="s">
        <v>91</v>
      </c>
      <c r="FH78" s="24" t="s">
        <v>91</v>
      </c>
      <c r="FI78" s="24" t="s">
        <v>91</v>
      </c>
      <c r="FJ78" s="24" t="s">
        <v>91</v>
      </c>
      <c r="FK78" s="24" t="s">
        <v>91</v>
      </c>
      <c r="FL78" s="24" t="s">
        <v>91</v>
      </c>
      <c r="FM78" s="34">
        <f t="shared" si="3"/>
        <v>1.3460000000000001</v>
      </c>
      <c r="FN78" s="24">
        <v>0</v>
      </c>
      <c r="FO78" s="24">
        <v>0</v>
      </c>
      <c r="FP78" s="24">
        <v>0</v>
      </c>
      <c r="FQ78" s="24">
        <v>0</v>
      </c>
      <c r="FR78" s="24">
        <f t="shared" si="4"/>
        <v>14</v>
      </c>
      <c r="FS78" s="24">
        <f t="shared" si="1"/>
        <v>0</v>
      </c>
      <c r="FT78" s="24" t="s">
        <v>91</v>
      </c>
      <c r="FU78" s="34">
        <f t="shared" si="5"/>
        <v>0.621</v>
      </c>
      <c r="FV78" s="24" t="s">
        <v>91</v>
      </c>
      <c r="FW78" s="24" t="s">
        <v>91</v>
      </c>
      <c r="FX78" s="24" t="s">
        <v>91</v>
      </c>
      <c r="FY78" s="24" t="s">
        <v>91</v>
      </c>
      <c r="FZ78" s="24">
        <f t="shared" si="6"/>
        <v>6</v>
      </c>
      <c r="GA78" s="24" t="s">
        <v>91</v>
      </c>
      <c r="GB78" s="24" t="s">
        <v>91</v>
      </c>
      <c r="GD78" s="45"/>
    </row>
    <row r="79" spans="1:186" s="26" customFormat="1" ht="47.25" x14ac:dyDescent="0.25">
      <c r="A79" s="24">
        <v>1.6</v>
      </c>
      <c r="B79" s="31" t="s">
        <v>373</v>
      </c>
      <c r="C79" s="24" t="s">
        <v>214</v>
      </c>
      <c r="D79" s="40">
        <v>9.8640000000000008</v>
      </c>
      <c r="E79" s="34">
        <f>O79+AE79+AU79+BK79</f>
        <v>8.7200000000000006</v>
      </c>
      <c r="F79" s="24" t="s">
        <v>91</v>
      </c>
      <c r="G79" s="35">
        <v>0.873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7</v>
      </c>
      <c r="M79" s="24" t="s">
        <v>91</v>
      </c>
      <c r="N79" s="24" t="s">
        <v>91</v>
      </c>
      <c r="O79" s="24">
        <v>0.873</v>
      </c>
      <c r="P79" s="24" t="s">
        <v>91</v>
      </c>
      <c r="Q79" s="24" t="s">
        <v>91</v>
      </c>
      <c r="R79" s="24" t="s">
        <v>91</v>
      </c>
      <c r="S79" s="24" t="s">
        <v>91</v>
      </c>
      <c r="T79" s="24">
        <v>7</v>
      </c>
      <c r="U79" s="24" t="s">
        <v>91</v>
      </c>
      <c r="V79" s="24" t="s">
        <v>91</v>
      </c>
      <c r="W79" s="34">
        <v>3.0169999999999999</v>
      </c>
      <c r="X79" s="24">
        <v>0</v>
      </c>
      <c r="Y79" s="24">
        <v>0</v>
      </c>
      <c r="Z79" s="24">
        <v>0</v>
      </c>
      <c r="AA79" s="24">
        <v>0</v>
      </c>
      <c r="AB79" s="24">
        <v>56</v>
      </c>
      <c r="AC79" s="24">
        <v>0</v>
      </c>
      <c r="AD79" s="24" t="s">
        <v>91</v>
      </c>
      <c r="AE79" s="24">
        <v>2.8119999999999998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>
        <v>20</v>
      </c>
      <c r="AK79" s="24" t="s">
        <v>91</v>
      </c>
      <c r="AL79" s="24" t="s">
        <v>91</v>
      </c>
      <c r="AM79" s="34">
        <v>2.2959999999999998</v>
      </c>
      <c r="AN79" s="24">
        <v>0</v>
      </c>
      <c r="AO79" s="24">
        <v>0</v>
      </c>
      <c r="AP79" s="24">
        <v>0</v>
      </c>
      <c r="AQ79" s="24">
        <v>0</v>
      </c>
      <c r="AR79" s="24">
        <v>21</v>
      </c>
      <c r="AS79" s="24">
        <v>0</v>
      </c>
      <c r="AT79" s="24" t="s">
        <v>91</v>
      </c>
      <c r="AU79" s="24">
        <v>1.3149999999999999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>
        <v>11</v>
      </c>
      <c r="BA79" s="24" t="s">
        <v>91</v>
      </c>
      <c r="BB79" s="24" t="s">
        <v>91</v>
      </c>
      <c r="BC79" s="35">
        <v>3.72</v>
      </c>
      <c r="BD79" s="24">
        <v>0</v>
      </c>
      <c r="BE79" s="24">
        <v>0</v>
      </c>
      <c r="BF79" s="24">
        <v>0</v>
      </c>
      <c r="BG79" s="24">
        <v>0</v>
      </c>
      <c r="BH79" s="24">
        <v>45</v>
      </c>
      <c r="BI79" s="24">
        <v>0</v>
      </c>
      <c r="BJ79" s="24" t="s">
        <v>91</v>
      </c>
      <c r="BK79" s="34">
        <v>3.72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>
        <v>20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5" t="s">
        <v>91</v>
      </c>
      <c r="DX79" s="35" t="s">
        <v>91</v>
      </c>
      <c r="DY79" s="35" t="s">
        <v>91</v>
      </c>
      <c r="DZ79" s="35" t="s">
        <v>91</v>
      </c>
      <c r="EA79" s="35" t="s">
        <v>91</v>
      </c>
      <c r="EB79" s="24" t="s">
        <v>91</v>
      </c>
      <c r="EC79" s="24" t="s">
        <v>91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35" t="s">
        <v>91</v>
      </c>
      <c r="EL79" s="35" t="s">
        <v>91</v>
      </c>
      <c r="EM79" s="35" t="s">
        <v>91</v>
      </c>
      <c r="EN79" s="35" t="s">
        <v>91</v>
      </c>
      <c r="EO79" s="35" t="s">
        <v>91</v>
      </c>
      <c r="EP79" s="24" t="s">
        <v>91</v>
      </c>
      <c r="EQ79" s="24" t="s">
        <v>91</v>
      </c>
      <c r="ER79" s="24" t="s">
        <v>91</v>
      </c>
      <c r="ES79" s="24" t="s">
        <v>91</v>
      </c>
      <c r="ET79" s="24" t="s">
        <v>91</v>
      </c>
      <c r="EU79" s="24" t="s">
        <v>91</v>
      </c>
      <c r="EV79" s="24" t="s">
        <v>91</v>
      </c>
      <c r="EW79" s="24" t="s">
        <v>91</v>
      </c>
      <c r="EX79" s="24" t="s">
        <v>91</v>
      </c>
      <c r="EY79" s="35" t="s">
        <v>91</v>
      </c>
      <c r="EZ79" s="35" t="s">
        <v>91</v>
      </c>
      <c r="FA79" s="35" t="s">
        <v>91</v>
      </c>
      <c r="FB79" s="35" t="s">
        <v>91</v>
      </c>
      <c r="FC79" s="35" t="s">
        <v>91</v>
      </c>
      <c r="FD79" s="24" t="s">
        <v>91</v>
      </c>
      <c r="FE79" s="24" t="s">
        <v>91</v>
      </c>
      <c r="FF79" s="24" t="s">
        <v>91</v>
      </c>
      <c r="FG79" s="24" t="s">
        <v>91</v>
      </c>
      <c r="FH79" s="24" t="s">
        <v>91</v>
      </c>
      <c r="FI79" s="24" t="s">
        <v>91</v>
      </c>
      <c r="FJ79" s="24" t="s">
        <v>91</v>
      </c>
      <c r="FK79" s="24" t="s">
        <v>91</v>
      </c>
      <c r="FL79" s="24" t="s">
        <v>91</v>
      </c>
      <c r="FM79" s="34">
        <f t="shared" si="3"/>
        <v>9.0329999999999995</v>
      </c>
      <c r="FN79" s="24">
        <v>0</v>
      </c>
      <c r="FO79" s="24">
        <v>0</v>
      </c>
      <c r="FP79" s="24">
        <v>0</v>
      </c>
      <c r="FQ79" s="24">
        <v>0</v>
      </c>
      <c r="FR79" s="24">
        <f t="shared" si="4"/>
        <v>122</v>
      </c>
      <c r="FS79" s="24">
        <f t="shared" si="1"/>
        <v>0</v>
      </c>
      <c r="FT79" s="24" t="s">
        <v>91</v>
      </c>
      <c r="FU79" s="34">
        <f t="shared" si="5"/>
        <v>7.8469999999999995</v>
      </c>
      <c r="FV79" s="24" t="s">
        <v>91</v>
      </c>
      <c r="FW79" s="24" t="s">
        <v>91</v>
      </c>
      <c r="FX79" s="24" t="s">
        <v>91</v>
      </c>
      <c r="FY79" s="24" t="s">
        <v>91</v>
      </c>
      <c r="FZ79" s="24">
        <f t="shared" si="6"/>
        <v>51</v>
      </c>
      <c r="GA79" s="24" t="s">
        <v>91</v>
      </c>
      <c r="GB79" s="24" t="s">
        <v>91</v>
      </c>
      <c r="GD79" s="45"/>
    </row>
    <row r="80" spans="1:186" s="26" customFormat="1" ht="47.25" x14ac:dyDescent="0.25">
      <c r="A80" s="24">
        <v>1.6</v>
      </c>
      <c r="B80" s="31" t="s">
        <v>374</v>
      </c>
      <c r="C80" s="24" t="s">
        <v>215</v>
      </c>
      <c r="D80" s="40">
        <v>51.47</v>
      </c>
      <c r="E80" s="34">
        <f t="shared" si="2"/>
        <v>49.620000000000005</v>
      </c>
      <c r="F80" s="24" t="s">
        <v>91</v>
      </c>
      <c r="G80" s="35">
        <v>7.6150000000000002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11</v>
      </c>
      <c r="M80" s="24" t="s">
        <v>91</v>
      </c>
      <c r="N80" s="24" t="s">
        <v>91</v>
      </c>
      <c r="O80" s="24">
        <v>7.6150000000000002</v>
      </c>
      <c r="P80" s="24" t="s">
        <v>91</v>
      </c>
      <c r="Q80" s="24" t="s">
        <v>91</v>
      </c>
      <c r="R80" s="24" t="s">
        <v>91</v>
      </c>
      <c r="S80" s="24" t="s">
        <v>91</v>
      </c>
      <c r="T80" s="24">
        <v>11</v>
      </c>
      <c r="U80" s="24" t="s">
        <v>91</v>
      </c>
      <c r="V80" s="24" t="s">
        <v>91</v>
      </c>
      <c r="W80" s="34">
        <v>12.089</v>
      </c>
      <c r="X80" s="24">
        <v>0</v>
      </c>
      <c r="Y80" s="24">
        <v>0</v>
      </c>
      <c r="Z80" s="24">
        <v>0</v>
      </c>
      <c r="AA80" s="24">
        <v>0</v>
      </c>
      <c r="AB80" s="24">
        <v>20</v>
      </c>
      <c r="AC80" s="24">
        <v>0</v>
      </c>
      <c r="AD80" s="24" t="s">
        <v>91</v>
      </c>
      <c r="AE80" s="24">
        <v>12.089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>
        <v>20</v>
      </c>
      <c r="AK80" s="24" t="s">
        <v>91</v>
      </c>
      <c r="AL80" s="24" t="s">
        <v>91</v>
      </c>
      <c r="AM80" s="34">
        <v>15.694000000000001</v>
      </c>
      <c r="AN80" s="24">
        <v>0</v>
      </c>
      <c r="AO80" s="24">
        <v>0</v>
      </c>
      <c r="AP80" s="24">
        <v>0</v>
      </c>
      <c r="AQ80" s="24">
        <v>0</v>
      </c>
      <c r="AR80" s="24">
        <v>20</v>
      </c>
      <c r="AS80" s="24">
        <v>0</v>
      </c>
      <c r="AT80" s="24" t="s">
        <v>91</v>
      </c>
      <c r="AU80" s="24">
        <v>12.816000000000001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>
        <v>17</v>
      </c>
      <c r="BA80" s="24" t="s">
        <v>91</v>
      </c>
      <c r="BB80" s="24" t="s">
        <v>91</v>
      </c>
      <c r="BC80" s="35">
        <v>16.071999999999999</v>
      </c>
      <c r="BD80" s="24">
        <v>0</v>
      </c>
      <c r="BE80" s="24">
        <v>0</v>
      </c>
      <c r="BF80" s="24">
        <v>0</v>
      </c>
      <c r="BG80" s="24">
        <v>0</v>
      </c>
      <c r="BH80" s="24">
        <v>22</v>
      </c>
      <c r="BI80" s="24">
        <v>0</v>
      </c>
      <c r="BJ80" s="24" t="s">
        <v>91</v>
      </c>
      <c r="BK80" s="34">
        <v>17.100000000000001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>
        <v>22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5" t="s">
        <v>91</v>
      </c>
      <c r="DX80" s="35" t="s">
        <v>91</v>
      </c>
      <c r="DY80" s="35" t="s">
        <v>91</v>
      </c>
      <c r="DZ80" s="35" t="s">
        <v>91</v>
      </c>
      <c r="EA80" s="35" t="s">
        <v>91</v>
      </c>
      <c r="EB80" s="24" t="s">
        <v>91</v>
      </c>
      <c r="EC80" s="24" t="s">
        <v>91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35" t="s">
        <v>91</v>
      </c>
      <c r="EL80" s="35" t="s">
        <v>91</v>
      </c>
      <c r="EM80" s="35" t="s">
        <v>91</v>
      </c>
      <c r="EN80" s="35" t="s">
        <v>91</v>
      </c>
      <c r="EO80" s="35" t="s">
        <v>91</v>
      </c>
      <c r="EP80" s="24" t="s">
        <v>91</v>
      </c>
      <c r="EQ80" s="24" t="s">
        <v>91</v>
      </c>
      <c r="ER80" s="24" t="s">
        <v>91</v>
      </c>
      <c r="ES80" s="24" t="s">
        <v>91</v>
      </c>
      <c r="ET80" s="24" t="s">
        <v>91</v>
      </c>
      <c r="EU80" s="24" t="s">
        <v>91</v>
      </c>
      <c r="EV80" s="24" t="s">
        <v>91</v>
      </c>
      <c r="EW80" s="24" t="s">
        <v>91</v>
      </c>
      <c r="EX80" s="24" t="s">
        <v>91</v>
      </c>
      <c r="EY80" s="35" t="s">
        <v>91</v>
      </c>
      <c r="EZ80" s="35" t="s">
        <v>91</v>
      </c>
      <c r="FA80" s="35" t="s">
        <v>91</v>
      </c>
      <c r="FB80" s="35" t="s">
        <v>91</v>
      </c>
      <c r="FC80" s="35" t="s">
        <v>91</v>
      </c>
      <c r="FD80" s="24" t="s">
        <v>91</v>
      </c>
      <c r="FE80" s="24" t="s">
        <v>91</v>
      </c>
      <c r="FF80" s="24" t="s">
        <v>91</v>
      </c>
      <c r="FG80" s="24" t="s">
        <v>91</v>
      </c>
      <c r="FH80" s="24" t="s">
        <v>91</v>
      </c>
      <c r="FI80" s="24" t="s">
        <v>91</v>
      </c>
      <c r="FJ80" s="24" t="s">
        <v>91</v>
      </c>
      <c r="FK80" s="24" t="s">
        <v>91</v>
      </c>
      <c r="FL80" s="24" t="s">
        <v>91</v>
      </c>
      <c r="FM80" s="34">
        <f t="shared" si="3"/>
        <v>43.855000000000004</v>
      </c>
      <c r="FN80" s="24">
        <v>0</v>
      </c>
      <c r="FO80" s="24">
        <v>0</v>
      </c>
      <c r="FP80" s="24">
        <v>0</v>
      </c>
      <c r="FQ80" s="24">
        <v>0</v>
      </c>
      <c r="FR80" s="24">
        <f t="shared" si="4"/>
        <v>62</v>
      </c>
      <c r="FS80" s="24">
        <f t="shared" si="1"/>
        <v>0</v>
      </c>
      <c r="FT80" s="24" t="s">
        <v>91</v>
      </c>
      <c r="FU80" s="34">
        <f t="shared" si="5"/>
        <v>42.005000000000003</v>
      </c>
      <c r="FV80" s="24" t="s">
        <v>91</v>
      </c>
      <c r="FW80" s="24" t="s">
        <v>91</v>
      </c>
      <c r="FX80" s="24" t="s">
        <v>91</v>
      </c>
      <c r="FY80" s="24" t="s">
        <v>91</v>
      </c>
      <c r="FZ80" s="24">
        <f t="shared" si="6"/>
        <v>59</v>
      </c>
      <c r="GA80" s="24" t="s">
        <v>91</v>
      </c>
      <c r="GB80" s="24" t="s">
        <v>91</v>
      </c>
      <c r="GD80" s="45"/>
    </row>
    <row r="81" spans="1:186" s="26" customFormat="1" ht="47.25" x14ac:dyDescent="0.25">
      <c r="A81" s="24">
        <v>1.6</v>
      </c>
      <c r="B81" s="31" t="s">
        <v>375</v>
      </c>
      <c r="C81" s="24" t="s">
        <v>216</v>
      </c>
      <c r="D81" s="40">
        <v>1.3759999999999999</v>
      </c>
      <c r="E81" s="34">
        <f t="shared" si="2"/>
        <v>1.3759999999999999</v>
      </c>
      <c r="F81" s="24" t="s">
        <v>91</v>
      </c>
      <c r="G81" s="35">
        <v>0</v>
      </c>
      <c r="H81" s="24" t="s">
        <v>91</v>
      </c>
      <c r="I81" s="24" t="s">
        <v>91</v>
      </c>
      <c r="J81" s="24" t="s">
        <v>91</v>
      </c>
      <c r="K81" s="24" t="s">
        <v>91</v>
      </c>
      <c r="L81" s="24" t="s">
        <v>91</v>
      </c>
      <c r="M81" s="24" t="s">
        <v>91</v>
      </c>
      <c r="N81" s="24" t="s">
        <v>91</v>
      </c>
      <c r="O81" s="24">
        <v>0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1.3759999999999999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47.63</v>
      </c>
      <c r="AD81" s="24" t="s">
        <v>91</v>
      </c>
      <c r="AE81" s="24">
        <v>1.3759999999999999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>
        <v>0</v>
      </c>
      <c r="AK81" s="24">
        <v>47.63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34">
        <v>0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>
        <v>0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35">
        <v>0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>
        <v>0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5" t="s">
        <v>91</v>
      </c>
      <c r="DX81" s="35" t="s">
        <v>91</v>
      </c>
      <c r="DY81" s="35" t="s">
        <v>91</v>
      </c>
      <c r="DZ81" s="35" t="s">
        <v>91</v>
      </c>
      <c r="EA81" s="35" t="s">
        <v>91</v>
      </c>
      <c r="EB81" s="24" t="s">
        <v>91</v>
      </c>
      <c r="EC81" s="24" t="s">
        <v>91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35" t="s">
        <v>91</v>
      </c>
      <c r="EL81" s="35" t="s">
        <v>91</v>
      </c>
      <c r="EM81" s="35" t="s">
        <v>91</v>
      </c>
      <c r="EN81" s="35" t="s">
        <v>91</v>
      </c>
      <c r="EO81" s="35" t="s">
        <v>91</v>
      </c>
      <c r="EP81" s="24" t="s">
        <v>91</v>
      </c>
      <c r="EQ81" s="24" t="s">
        <v>91</v>
      </c>
      <c r="ER81" s="24" t="s">
        <v>91</v>
      </c>
      <c r="ES81" s="24" t="s">
        <v>91</v>
      </c>
      <c r="ET81" s="24" t="s">
        <v>91</v>
      </c>
      <c r="EU81" s="24" t="s">
        <v>91</v>
      </c>
      <c r="EV81" s="24" t="s">
        <v>91</v>
      </c>
      <c r="EW81" s="24" t="s">
        <v>91</v>
      </c>
      <c r="EX81" s="24" t="s">
        <v>91</v>
      </c>
      <c r="EY81" s="35" t="s">
        <v>91</v>
      </c>
      <c r="EZ81" s="35" t="s">
        <v>91</v>
      </c>
      <c r="FA81" s="35" t="s">
        <v>91</v>
      </c>
      <c r="FB81" s="35" t="s">
        <v>91</v>
      </c>
      <c r="FC81" s="35" t="s">
        <v>91</v>
      </c>
      <c r="FD81" s="24" t="s">
        <v>91</v>
      </c>
      <c r="FE81" s="24" t="s">
        <v>91</v>
      </c>
      <c r="FF81" s="24" t="s">
        <v>91</v>
      </c>
      <c r="FG81" s="24" t="s">
        <v>91</v>
      </c>
      <c r="FH81" s="24" t="s">
        <v>91</v>
      </c>
      <c r="FI81" s="24" t="s">
        <v>91</v>
      </c>
      <c r="FJ81" s="24" t="s">
        <v>91</v>
      </c>
      <c r="FK81" s="24" t="s">
        <v>91</v>
      </c>
      <c r="FL81" s="24" t="s">
        <v>91</v>
      </c>
      <c r="FM81" s="34">
        <f t="shared" si="3"/>
        <v>1.3759999999999999</v>
      </c>
      <c r="FN81" s="24">
        <v>0</v>
      </c>
      <c r="FO81" s="24">
        <v>0</v>
      </c>
      <c r="FP81" s="24">
        <v>0</v>
      </c>
      <c r="FQ81" s="24">
        <v>0</v>
      </c>
      <c r="FR81" s="24">
        <v>0</v>
      </c>
      <c r="FS81" s="24">
        <f t="shared" si="1"/>
        <v>47.63</v>
      </c>
      <c r="FT81" s="24" t="s">
        <v>91</v>
      </c>
      <c r="FU81" s="34">
        <f t="shared" si="5"/>
        <v>1.3759999999999999</v>
      </c>
      <c r="FV81" s="24" t="s">
        <v>91</v>
      </c>
      <c r="FW81" s="24" t="s">
        <v>91</v>
      </c>
      <c r="FX81" s="24" t="s">
        <v>91</v>
      </c>
      <c r="FY81" s="24" t="s">
        <v>91</v>
      </c>
      <c r="FZ81" s="24" t="s">
        <v>91</v>
      </c>
      <c r="GA81" s="24">
        <f>AK81</f>
        <v>47.63</v>
      </c>
      <c r="GB81" s="24" t="s">
        <v>91</v>
      </c>
      <c r="GD81" s="45"/>
    </row>
    <row r="82" spans="1:186" s="26" customFormat="1" ht="31.5" x14ac:dyDescent="0.25">
      <c r="A82" s="24">
        <v>1.6</v>
      </c>
      <c r="B82" s="31" t="s">
        <v>217</v>
      </c>
      <c r="C82" s="24" t="s">
        <v>218</v>
      </c>
      <c r="D82" s="40">
        <v>1.25</v>
      </c>
      <c r="E82" s="34">
        <f t="shared" si="2"/>
        <v>1.25</v>
      </c>
      <c r="F82" s="24" t="s">
        <v>91</v>
      </c>
      <c r="G82" s="35">
        <v>0</v>
      </c>
      <c r="H82" s="24" t="s">
        <v>91</v>
      </c>
      <c r="I82" s="24" t="s">
        <v>91</v>
      </c>
      <c r="J82" s="24" t="s">
        <v>91</v>
      </c>
      <c r="K82" s="24" t="s">
        <v>91</v>
      </c>
      <c r="L82" s="24" t="s">
        <v>91</v>
      </c>
      <c r="M82" s="24" t="s">
        <v>91</v>
      </c>
      <c r="N82" s="24" t="s">
        <v>91</v>
      </c>
      <c r="O82" s="24">
        <v>0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>
        <v>0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>
        <v>0</v>
      </c>
      <c r="AK82" s="24" t="s">
        <v>91</v>
      </c>
      <c r="AL82" s="24" t="s">
        <v>91</v>
      </c>
      <c r="AM82" s="34">
        <v>1.25</v>
      </c>
      <c r="AN82" s="24">
        <v>0</v>
      </c>
      <c r="AO82" s="24">
        <v>0</v>
      </c>
      <c r="AP82" s="24">
        <v>0</v>
      </c>
      <c r="AQ82" s="24">
        <v>0</v>
      </c>
      <c r="AR82" s="24">
        <v>1</v>
      </c>
      <c r="AS82" s="24">
        <v>0</v>
      </c>
      <c r="AT82" s="24" t="s">
        <v>91</v>
      </c>
      <c r="AU82" s="34">
        <v>1.25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>
        <v>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35">
        <v>0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>
        <v>0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5" t="s">
        <v>91</v>
      </c>
      <c r="DX82" s="35" t="s">
        <v>91</v>
      </c>
      <c r="DY82" s="35" t="s">
        <v>91</v>
      </c>
      <c r="DZ82" s="35" t="s">
        <v>91</v>
      </c>
      <c r="EA82" s="35" t="s">
        <v>91</v>
      </c>
      <c r="EB82" s="24" t="s">
        <v>91</v>
      </c>
      <c r="EC82" s="24" t="s">
        <v>91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35" t="s">
        <v>91</v>
      </c>
      <c r="EL82" s="35" t="s">
        <v>91</v>
      </c>
      <c r="EM82" s="35" t="s">
        <v>91</v>
      </c>
      <c r="EN82" s="35" t="s">
        <v>91</v>
      </c>
      <c r="EO82" s="35" t="s">
        <v>91</v>
      </c>
      <c r="EP82" s="24" t="s">
        <v>91</v>
      </c>
      <c r="EQ82" s="24" t="s">
        <v>91</v>
      </c>
      <c r="ER82" s="24" t="s">
        <v>91</v>
      </c>
      <c r="ES82" s="24" t="s">
        <v>91</v>
      </c>
      <c r="ET82" s="24" t="s">
        <v>91</v>
      </c>
      <c r="EU82" s="24" t="s">
        <v>91</v>
      </c>
      <c r="EV82" s="24" t="s">
        <v>91</v>
      </c>
      <c r="EW82" s="24" t="s">
        <v>91</v>
      </c>
      <c r="EX82" s="24" t="s">
        <v>91</v>
      </c>
      <c r="EY82" s="35" t="s">
        <v>91</v>
      </c>
      <c r="EZ82" s="35" t="s">
        <v>91</v>
      </c>
      <c r="FA82" s="35" t="s">
        <v>91</v>
      </c>
      <c r="FB82" s="35" t="s">
        <v>91</v>
      </c>
      <c r="FC82" s="35" t="s">
        <v>91</v>
      </c>
      <c r="FD82" s="24" t="s">
        <v>91</v>
      </c>
      <c r="FE82" s="24" t="s">
        <v>91</v>
      </c>
      <c r="FF82" s="24" t="s">
        <v>91</v>
      </c>
      <c r="FG82" s="24" t="s">
        <v>91</v>
      </c>
      <c r="FH82" s="24" t="s">
        <v>91</v>
      </c>
      <c r="FI82" s="24" t="s">
        <v>91</v>
      </c>
      <c r="FJ82" s="24" t="s">
        <v>91</v>
      </c>
      <c r="FK82" s="24" t="s">
        <v>91</v>
      </c>
      <c r="FL82" s="24" t="s">
        <v>91</v>
      </c>
      <c r="FM82" s="34">
        <f t="shared" si="3"/>
        <v>1.25</v>
      </c>
      <c r="FN82" s="24">
        <v>0</v>
      </c>
      <c r="FO82" s="24">
        <v>0</v>
      </c>
      <c r="FP82" s="24">
        <v>0</v>
      </c>
      <c r="FQ82" s="24">
        <v>0</v>
      </c>
      <c r="FR82" s="24">
        <f t="shared" ref="FR82:FR99" si="7">AB82+AR82+BH82</f>
        <v>1</v>
      </c>
      <c r="FS82" s="24">
        <f t="shared" si="1"/>
        <v>0</v>
      </c>
      <c r="FT82" s="24" t="s">
        <v>91</v>
      </c>
      <c r="FU82" s="34">
        <f t="shared" si="5"/>
        <v>1.25</v>
      </c>
      <c r="FV82" s="24" t="s">
        <v>91</v>
      </c>
      <c r="FW82" s="24" t="s">
        <v>91</v>
      </c>
      <c r="FX82" s="24" t="s">
        <v>91</v>
      </c>
      <c r="FY82" s="24" t="s">
        <v>91</v>
      </c>
      <c r="FZ82" s="24">
        <v>1</v>
      </c>
      <c r="GA82" s="24" t="s">
        <v>91</v>
      </c>
      <c r="GB82" s="24" t="s">
        <v>91</v>
      </c>
      <c r="GD82" s="45"/>
    </row>
    <row r="83" spans="1:186" s="26" customFormat="1" ht="31.5" x14ac:dyDescent="0.25">
      <c r="A83" s="24">
        <v>1.6</v>
      </c>
      <c r="B83" s="31" t="s">
        <v>219</v>
      </c>
      <c r="C83" s="24" t="s">
        <v>220</v>
      </c>
      <c r="D83" s="40">
        <v>2.5459999999999998</v>
      </c>
      <c r="E83" s="34">
        <f t="shared" si="2"/>
        <v>2.5459999999999998</v>
      </c>
      <c r="F83" s="24" t="s">
        <v>91</v>
      </c>
      <c r="G83" s="35">
        <v>0</v>
      </c>
      <c r="H83" s="24" t="s">
        <v>91</v>
      </c>
      <c r="I83" s="24" t="s">
        <v>91</v>
      </c>
      <c r="J83" s="24" t="s">
        <v>91</v>
      </c>
      <c r="K83" s="24" t="s">
        <v>91</v>
      </c>
      <c r="L83" s="24" t="s">
        <v>91</v>
      </c>
      <c r="M83" s="24" t="s">
        <v>91</v>
      </c>
      <c r="N83" s="24" t="s">
        <v>91</v>
      </c>
      <c r="O83" s="24">
        <v>0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2.2970000000000002</v>
      </c>
      <c r="X83" s="24">
        <v>0</v>
      </c>
      <c r="Y83" s="24">
        <v>0</v>
      </c>
      <c r="Z83" s="24">
        <v>0</v>
      </c>
      <c r="AA83" s="24">
        <v>0</v>
      </c>
      <c r="AB83" s="24">
        <v>1</v>
      </c>
      <c r="AC83" s="24">
        <v>0</v>
      </c>
      <c r="AD83" s="24" t="s">
        <v>91</v>
      </c>
      <c r="AE83" s="24">
        <v>2.5459999999999998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>
        <v>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34">
        <v>0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>
        <v>0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35">
        <v>0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>
        <v>0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5" t="s">
        <v>91</v>
      </c>
      <c r="DX83" s="35" t="s">
        <v>91</v>
      </c>
      <c r="DY83" s="35" t="s">
        <v>91</v>
      </c>
      <c r="DZ83" s="35" t="s">
        <v>91</v>
      </c>
      <c r="EA83" s="35" t="s">
        <v>91</v>
      </c>
      <c r="EB83" s="24" t="s">
        <v>91</v>
      </c>
      <c r="EC83" s="24" t="s">
        <v>91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35" t="s">
        <v>91</v>
      </c>
      <c r="EL83" s="35" t="s">
        <v>91</v>
      </c>
      <c r="EM83" s="35" t="s">
        <v>91</v>
      </c>
      <c r="EN83" s="35" t="s">
        <v>91</v>
      </c>
      <c r="EO83" s="35" t="s">
        <v>91</v>
      </c>
      <c r="EP83" s="24" t="s">
        <v>91</v>
      </c>
      <c r="EQ83" s="24" t="s">
        <v>91</v>
      </c>
      <c r="ER83" s="24" t="s">
        <v>91</v>
      </c>
      <c r="ES83" s="24" t="s">
        <v>91</v>
      </c>
      <c r="ET83" s="24" t="s">
        <v>91</v>
      </c>
      <c r="EU83" s="24" t="s">
        <v>91</v>
      </c>
      <c r="EV83" s="24" t="s">
        <v>91</v>
      </c>
      <c r="EW83" s="24" t="s">
        <v>91</v>
      </c>
      <c r="EX83" s="24" t="s">
        <v>91</v>
      </c>
      <c r="EY83" s="35" t="s">
        <v>91</v>
      </c>
      <c r="EZ83" s="35" t="s">
        <v>91</v>
      </c>
      <c r="FA83" s="35" t="s">
        <v>91</v>
      </c>
      <c r="FB83" s="35" t="s">
        <v>91</v>
      </c>
      <c r="FC83" s="35" t="s">
        <v>91</v>
      </c>
      <c r="FD83" s="24" t="s">
        <v>91</v>
      </c>
      <c r="FE83" s="24" t="s">
        <v>91</v>
      </c>
      <c r="FF83" s="24" t="s">
        <v>91</v>
      </c>
      <c r="FG83" s="24" t="s">
        <v>91</v>
      </c>
      <c r="FH83" s="24" t="s">
        <v>91</v>
      </c>
      <c r="FI83" s="24" t="s">
        <v>91</v>
      </c>
      <c r="FJ83" s="24" t="s">
        <v>91</v>
      </c>
      <c r="FK83" s="24" t="s">
        <v>91</v>
      </c>
      <c r="FL83" s="24" t="s">
        <v>91</v>
      </c>
      <c r="FM83" s="34">
        <f t="shared" si="3"/>
        <v>2.2970000000000002</v>
      </c>
      <c r="FN83" s="24">
        <v>0</v>
      </c>
      <c r="FO83" s="24">
        <v>0</v>
      </c>
      <c r="FP83" s="24">
        <v>0</v>
      </c>
      <c r="FQ83" s="24">
        <v>0</v>
      </c>
      <c r="FR83" s="24">
        <f t="shared" si="7"/>
        <v>1</v>
      </c>
      <c r="FS83" s="24">
        <f t="shared" si="1"/>
        <v>0</v>
      </c>
      <c r="FT83" s="24" t="s">
        <v>91</v>
      </c>
      <c r="FU83" s="34">
        <f t="shared" si="5"/>
        <v>2.5459999999999998</v>
      </c>
      <c r="FV83" s="24" t="s">
        <v>91</v>
      </c>
      <c r="FW83" s="24" t="s">
        <v>91</v>
      </c>
      <c r="FX83" s="24" t="s">
        <v>91</v>
      </c>
      <c r="FY83" s="24" t="s">
        <v>91</v>
      </c>
      <c r="FZ83" s="24">
        <v>1</v>
      </c>
      <c r="GA83" s="24" t="s">
        <v>91</v>
      </c>
      <c r="GB83" s="24" t="s">
        <v>91</v>
      </c>
      <c r="GD83" s="45"/>
    </row>
    <row r="84" spans="1:186" s="26" customFormat="1" ht="31.5" x14ac:dyDescent="0.25">
      <c r="A84" s="24">
        <v>1.6</v>
      </c>
      <c r="B84" s="31" t="s">
        <v>376</v>
      </c>
      <c r="C84" s="24" t="s">
        <v>221</v>
      </c>
      <c r="D84" s="40">
        <v>0</v>
      </c>
      <c r="E84" s="34">
        <f t="shared" si="2"/>
        <v>0</v>
      </c>
      <c r="F84" s="24" t="s">
        <v>91</v>
      </c>
      <c r="G84" s="35">
        <v>0</v>
      </c>
      <c r="H84" s="24" t="s">
        <v>91</v>
      </c>
      <c r="I84" s="24" t="s">
        <v>91</v>
      </c>
      <c r="J84" s="24" t="s">
        <v>91</v>
      </c>
      <c r="K84" s="24" t="s">
        <v>91</v>
      </c>
      <c r="L84" s="24" t="s">
        <v>91</v>
      </c>
      <c r="M84" s="24" t="s">
        <v>91</v>
      </c>
      <c r="N84" s="24" t="s">
        <v>91</v>
      </c>
      <c r="O84" s="24">
        <v>0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 t="s">
        <v>91</v>
      </c>
      <c r="AE84" s="24">
        <v>0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>
        <v>0</v>
      </c>
      <c r="AK84" s="24" t="s">
        <v>91</v>
      </c>
      <c r="AL84" s="24" t="s">
        <v>91</v>
      </c>
      <c r="AM84" s="3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 t="s">
        <v>91</v>
      </c>
      <c r="AU84" s="34">
        <v>0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>
        <v>0</v>
      </c>
      <c r="BA84" s="24" t="s">
        <v>91</v>
      </c>
      <c r="BB84" s="24" t="s">
        <v>91</v>
      </c>
      <c r="BC84" s="35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 t="s">
        <v>91</v>
      </c>
      <c r="BK84" s="35">
        <v>0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>
        <v>0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5" t="s">
        <v>91</v>
      </c>
      <c r="DX84" s="35" t="s">
        <v>91</v>
      </c>
      <c r="DY84" s="35" t="s">
        <v>91</v>
      </c>
      <c r="DZ84" s="35" t="s">
        <v>91</v>
      </c>
      <c r="EA84" s="35" t="s">
        <v>91</v>
      </c>
      <c r="EB84" s="24" t="s">
        <v>91</v>
      </c>
      <c r="EC84" s="24" t="s">
        <v>91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35" t="s">
        <v>91</v>
      </c>
      <c r="EL84" s="35" t="s">
        <v>91</v>
      </c>
      <c r="EM84" s="35" t="s">
        <v>91</v>
      </c>
      <c r="EN84" s="35" t="s">
        <v>91</v>
      </c>
      <c r="EO84" s="35" t="s">
        <v>91</v>
      </c>
      <c r="EP84" s="24" t="s">
        <v>91</v>
      </c>
      <c r="EQ84" s="24" t="s">
        <v>91</v>
      </c>
      <c r="ER84" s="24" t="s">
        <v>91</v>
      </c>
      <c r="ES84" s="24" t="s">
        <v>91</v>
      </c>
      <c r="ET84" s="24" t="s">
        <v>91</v>
      </c>
      <c r="EU84" s="24" t="s">
        <v>91</v>
      </c>
      <c r="EV84" s="24" t="s">
        <v>91</v>
      </c>
      <c r="EW84" s="24" t="s">
        <v>91</v>
      </c>
      <c r="EX84" s="24" t="s">
        <v>91</v>
      </c>
      <c r="EY84" s="35" t="s">
        <v>91</v>
      </c>
      <c r="EZ84" s="35" t="s">
        <v>91</v>
      </c>
      <c r="FA84" s="35" t="s">
        <v>91</v>
      </c>
      <c r="FB84" s="35" t="s">
        <v>91</v>
      </c>
      <c r="FC84" s="35" t="s">
        <v>91</v>
      </c>
      <c r="FD84" s="24" t="s">
        <v>91</v>
      </c>
      <c r="FE84" s="24" t="s">
        <v>91</v>
      </c>
      <c r="FF84" s="24" t="s">
        <v>91</v>
      </c>
      <c r="FG84" s="24" t="s">
        <v>91</v>
      </c>
      <c r="FH84" s="24" t="s">
        <v>91</v>
      </c>
      <c r="FI84" s="24" t="s">
        <v>91</v>
      </c>
      <c r="FJ84" s="24" t="s">
        <v>91</v>
      </c>
      <c r="FK84" s="24" t="s">
        <v>91</v>
      </c>
      <c r="FL84" s="24" t="s">
        <v>91</v>
      </c>
      <c r="FM84" s="34">
        <f t="shared" si="3"/>
        <v>0</v>
      </c>
      <c r="FN84" s="24">
        <v>0</v>
      </c>
      <c r="FO84" s="24">
        <v>0</v>
      </c>
      <c r="FP84" s="24">
        <v>0</v>
      </c>
      <c r="FQ84" s="24">
        <v>0</v>
      </c>
      <c r="FR84" s="24">
        <f t="shared" si="7"/>
        <v>0</v>
      </c>
      <c r="FS84" s="24">
        <f t="shared" si="1"/>
        <v>0</v>
      </c>
      <c r="FT84" s="24" t="s">
        <v>91</v>
      </c>
      <c r="FU84" s="34">
        <f t="shared" si="5"/>
        <v>0</v>
      </c>
      <c r="FV84" s="24" t="s">
        <v>91</v>
      </c>
      <c r="FW84" s="24" t="s">
        <v>91</v>
      </c>
      <c r="FX84" s="24" t="s">
        <v>91</v>
      </c>
      <c r="FY84" s="24" t="s">
        <v>91</v>
      </c>
      <c r="FZ84" s="24">
        <v>0</v>
      </c>
      <c r="GA84" s="24" t="s">
        <v>91</v>
      </c>
      <c r="GB84" s="24" t="s">
        <v>91</v>
      </c>
      <c r="GD84" s="45"/>
    </row>
    <row r="85" spans="1:186" s="26" customFormat="1" ht="63" x14ac:dyDescent="0.25">
      <c r="A85" s="24">
        <v>1.6</v>
      </c>
      <c r="B85" s="31" t="s">
        <v>377</v>
      </c>
      <c r="C85" s="24" t="s">
        <v>222</v>
      </c>
      <c r="D85" s="40">
        <v>3.2349999999999999</v>
      </c>
      <c r="E85" s="34">
        <f t="shared" si="2"/>
        <v>3.2349999999999999</v>
      </c>
      <c r="F85" s="24" t="s">
        <v>91</v>
      </c>
      <c r="G85" s="35">
        <v>0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 t="s">
        <v>91</v>
      </c>
      <c r="N85" s="24" t="s">
        <v>91</v>
      </c>
      <c r="O85" s="24">
        <v>0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3.2349999999999999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79.2</v>
      </c>
      <c r="AD85" s="24" t="s">
        <v>91</v>
      </c>
      <c r="AE85" s="24">
        <v>3.2349999999999999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>
        <v>0</v>
      </c>
      <c r="AK85" s="24">
        <v>79.2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34">
        <v>0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>
        <v>0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35">
        <v>0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>
        <v>0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5" t="s">
        <v>91</v>
      </c>
      <c r="DX85" s="35" t="s">
        <v>91</v>
      </c>
      <c r="DY85" s="35" t="s">
        <v>91</v>
      </c>
      <c r="DZ85" s="35" t="s">
        <v>91</v>
      </c>
      <c r="EA85" s="35" t="s">
        <v>91</v>
      </c>
      <c r="EB85" s="24" t="s">
        <v>91</v>
      </c>
      <c r="EC85" s="24" t="s">
        <v>91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35" t="s">
        <v>91</v>
      </c>
      <c r="EL85" s="35" t="s">
        <v>91</v>
      </c>
      <c r="EM85" s="35" t="s">
        <v>91</v>
      </c>
      <c r="EN85" s="35" t="s">
        <v>91</v>
      </c>
      <c r="EO85" s="35" t="s">
        <v>91</v>
      </c>
      <c r="EP85" s="24" t="s">
        <v>91</v>
      </c>
      <c r="EQ85" s="24" t="s">
        <v>91</v>
      </c>
      <c r="ER85" s="24" t="s">
        <v>91</v>
      </c>
      <c r="ES85" s="24" t="s">
        <v>91</v>
      </c>
      <c r="ET85" s="24" t="s">
        <v>91</v>
      </c>
      <c r="EU85" s="24" t="s">
        <v>91</v>
      </c>
      <c r="EV85" s="24" t="s">
        <v>91</v>
      </c>
      <c r="EW85" s="24" t="s">
        <v>91</v>
      </c>
      <c r="EX85" s="24" t="s">
        <v>91</v>
      </c>
      <c r="EY85" s="35" t="s">
        <v>91</v>
      </c>
      <c r="EZ85" s="35" t="s">
        <v>91</v>
      </c>
      <c r="FA85" s="35" t="s">
        <v>91</v>
      </c>
      <c r="FB85" s="35" t="s">
        <v>91</v>
      </c>
      <c r="FC85" s="35" t="s">
        <v>91</v>
      </c>
      <c r="FD85" s="24" t="s">
        <v>91</v>
      </c>
      <c r="FE85" s="24" t="s">
        <v>91</v>
      </c>
      <c r="FF85" s="24" t="s">
        <v>91</v>
      </c>
      <c r="FG85" s="24" t="s">
        <v>91</v>
      </c>
      <c r="FH85" s="24" t="s">
        <v>91</v>
      </c>
      <c r="FI85" s="24" t="s">
        <v>91</v>
      </c>
      <c r="FJ85" s="24" t="s">
        <v>91</v>
      </c>
      <c r="FK85" s="24" t="s">
        <v>91</v>
      </c>
      <c r="FL85" s="24" t="s">
        <v>91</v>
      </c>
      <c r="FM85" s="34">
        <f t="shared" si="3"/>
        <v>3.2349999999999999</v>
      </c>
      <c r="FN85" s="24">
        <v>0</v>
      </c>
      <c r="FO85" s="24">
        <v>0</v>
      </c>
      <c r="FP85" s="24">
        <v>0</v>
      </c>
      <c r="FQ85" s="24">
        <v>0</v>
      </c>
      <c r="FR85" s="24">
        <f t="shared" si="7"/>
        <v>0</v>
      </c>
      <c r="FS85" s="24">
        <f t="shared" si="1"/>
        <v>79.2</v>
      </c>
      <c r="FT85" s="24" t="s">
        <v>91</v>
      </c>
      <c r="FU85" s="34">
        <f t="shared" si="5"/>
        <v>3.2349999999999999</v>
      </c>
      <c r="FV85" s="24" t="s">
        <v>91</v>
      </c>
      <c r="FW85" s="24" t="s">
        <v>91</v>
      </c>
      <c r="FX85" s="24" t="s">
        <v>91</v>
      </c>
      <c r="FY85" s="24" t="s">
        <v>91</v>
      </c>
      <c r="FZ85" s="24">
        <v>0</v>
      </c>
      <c r="GA85" s="24">
        <f>AK85</f>
        <v>79.2</v>
      </c>
      <c r="GB85" s="24" t="s">
        <v>91</v>
      </c>
      <c r="GD85" s="45"/>
    </row>
    <row r="86" spans="1:186" s="26" customFormat="1" ht="31.5" x14ac:dyDescent="0.25">
      <c r="A86" s="24">
        <v>1.6</v>
      </c>
      <c r="B86" s="31" t="s">
        <v>388</v>
      </c>
      <c r="C86" s="24" t="s">
        <v>223</v>
      </c>
      <c r="D86" s="40">
        <v>0</v>
      </c>
      <c r="E86" s="34">
        <f t="shared" si="2"/>
        <v>0</v>
      </c>
      <c r="F86" s="24" t="s">
        <v>91</v>
      </c>
      <c r="G86" s="35">
        <v>0</v>
      </c>
      <c r="H86" s="24" t="s">
        <v>91</v>
      </c>
      <c r="I86" s="24" t="s">
        <v>91</v>
      </c>
      <c r="J86" s="24" t="s">
        <v>91</v>
      </c>
      <c r="K86" s="24" t="s">
        <v>91</v>
      </c>
      <c r="L86" s="24" t="s">
        <v>91</v>
      </c>
      <c r="M86" s="24" t="s">
        <v>91</v>
      </c>
      <c r="N86" s="24" t="s">
        <v>91</v>
      </c>
      <c r="O86" s="24">
        <v>0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34">
        <v>0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>
        <v>0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>
        <v>0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>
        <v>0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34">
        <v>0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>
        <v>0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5" t="s">
        <v>91</v>
      </c>
      <c r="DX86" s="35" t="s">
        <v>91</v>
      </c>
      <c r="DY86" s="35" t="s">
        <v>91</v>
      </c>
      <c r="DZ86" s="35" t="s">
        <v>91</v>
      </c>
      <c r="EA86" s="35" t="s">
        <v>91</v>
      </c>
      <c r="EB86" s="24" t="s">
        <v>91</v>
      </c>
      <c r="EC86" s="24" t="s">
        <v>91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35" t="s">
        <v>91</v>
      </c>
      <c r="EL86" s="35" t="s">
        <v>91</v>
      </c>
      <c r="EM86" s="35" t="s">
        <v>91</v>
      </c>
      <c r="EN86" s="35" t="s">
        <v>91</v>
      </c>
      <c r="EO86" s="35" t="s">
        <v>91</v>
      </c>
      <c r="EP86" s="24" t="s">
        <v>91</v>
      </c>
      <c r="EQ86" s="24" t="s">
        <v>91</v>
      </c>
      <c r="ER86" s="24" t="s">
        <v>91</v>
      </c>
      <c r="ES86" s="24" t="s">
        <v>91</v>
      </c>
      <c r="ET86" s="24" t="s">
        <v>91</v>
      </c>
      <c r="EU86" s="24" t="s">
        <v>91</v>
      </c>
      <c r="EV86" s="24" t="s">
        <v>91</v>
      </c>
      <c r="EW86" s="24" t="s">
        <v>91</v>
      </c>
      <c r="EX86" s="24" t="s">
        <v>91</v>
      </c>
      <c r="EY86" s="35" t="s">
        <v>91</v>
      </c>
      <c r="EZ86" s="35" t="s">
        <v>91</v>
      </c>
      <c r="FA86" s="35" t="s">
        <v>91</v>
      </c>
      <c r="FB86" s="35" t="s">
        <v>91</v>
      </c>
      <c r="FC86" s="35" t="s">
        <v>91</v>
      </c>
      <c r="FD86" s="24" t="s">
        <v>91</v>
      </c>
      <c r="FE86" s="24" t="s">
        <v>91</v>
      </c>
      <c r="FF86" s="24" t="s">
        <v>91</v>
      </c>
      <c r="FG86" s="24" t="s">
        <v>91</v>
      </c>
      <c r="FH86" s="24" t="s">
        <v>91</v>
      </c>
      <c r="FI86" s="24" t="s">
        <v>91</v>
      </c>
      <c r="FJ86" s="24" t="s">
        <v>91</v>
      </c>
      <c r="FK86" s="24" t="s">
        <v>91</v>
      </c>
      <c r="FL86" s="24" t="s">
        <v>91</v>
      </c>
      <c r="FM86" s="34">
        <f t="shared" si="3"/>
        <v>0</v>
      </c>
      <c r="FN86" s="24">
        <v>0</v>
      </c>
      <c r="FO86" s="24">
        <v>0</v>
      </c>
      <c r="FP86" s="24">
        <v>0</v>
      </c>
      <c r="FQ86" s="24">
        <v>0</v>
      </c>
      <c r="FR86" s="24">
        <f t="shared" si="7"/>
        <v>0</v>
      </c>
      <c r="FS86" s="24">
        <f t="shared" si="1"/>
        <v>0</v>
      </c>
      <c r="FT86" s="24" t="s">
        <v>91</v>
      </c>
      <c r="FU86" s="34">
        <f t="shared" si="5"/>
        <v>0</v>
      </c>
      <c r="FV86" s="24" t="s">
        <v>91</v>
      </c>
      <c r="FW86" s="24" t="s">
        <v>91</v>
      </c>
      <c r="FX86" s="24" t="s">
        <v>91</v>
      </c>
      <c r="FY86" s="24" t="s">
        <v>91</v>
      </c>
      <c r="FZ86" s="24">
        <f t="shared" si="6"/>
        <v>0</v>
      </c>
      <c r="GA86" s="24" t="s">
        <v>91</v>
      </c>
      <c r="GB86" s="24" t="s">
        <v>91</v>
      </c>
      <c r="GD86" s="45"/>
    </row>
    <row r="87" spans="1:186" s="26" customFormat="1" ht="22.5" customHeight="1" x14ac:dyDescent="0.25">
      <c r="A87" s="24">
        <v>1.6</v>
      </c>
      <c r="B87" s="31" t="s">
        <v>378</v>
      </c>
      <c r="C87" s="24" t="s">
        <v>224</v>
      </c>
      <c r="D87" s="40">
        <v>0</v>
      </c>
      <c r="E87" s="34">
        <f t="shared" si="2"/>
        <v>0</v>
      </c>
      <c r="F87" s="24" t="s">
        <v>91</v>
      </c>
      <c r="G87" s="35">
        <v>0</v>
      </c>
      <c r="H87" s="24" t="s">
        <v>91</v>
      </c>
      <c r="I87" s="24" t="s">
        <v>91</v>
      </c>
      <c r="J87" s="24" t="s">
        <v>91</v>
      </c>
      <c r="K87" s="24" t="s">
        <v>91</v>
      </c>
      <c r="L87" s="24" t="s">
        <v>91</v>
      </c>
      <c r="M87" s="24" t="s">
        <v>91</v>
      </c>
      <c r="N87" s="24" t="s">
        <v>91</v>
      </c>
      <c r="O87" s="24">
        <v>0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>
        <v>0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>
        <v>0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34">
        <v>0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>
        <v>0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35">
        <v>0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>
        <v>0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5" t="s">
        <v>91</v>
      </c>
      <c r="DX87" s="35" t="s">
        <v>91</v>
      </c>
      <c r="DY87" s="35" t="s">
        <v>91</v>
      </c>
      <c r="DZ87" s="35" t="s">
        <v>91</v>
      </c>
      <c r="EA87" s="35" t="s">
        <v>91</v>
      </c>
      <c r="EB87" s="24" t="s">
        <v>91</v>
      </c>
      <c r="EC87" s="24" t="s">
        <v>91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35" t="s">
        <v>91</v>
      </c>
      <c r="EL87" s="35" t="s">
        <v>91</v>
      </c>
      <c r="EM87" s="35" t="s">
        <v>91</v>
      </c>
      <c r="EN87" s="35" t="s">
        <v>91</v>
      </c>
      <c r="EO87" s="35" t="s">
        <v>91</v>
      </c>
      <c r="EP87" s="24" t="s">
        <v>91</v>
      </c>
      <c r="EQ87" s="24" t="s">
        <v>91</v>
      </c>
      <c r="ER87" s="24" t="s">
        <v>91</v>
      </c>
      <c r="ES87" s="24" t="s">
        <v>91</v>
      </c>
      <c r="ET87" s="24" t="s">
        <v>91</v>
      </c>
      <c r="EU87" s="24" t="s">
        <v>91</v>
      </c>
      <c r="EV87" s="24" t="s">
        <v>91</v>
      </c>
      <c r="EW87" s="24" t="s">
        <v>91</v>
      </c>
      <c r="EX87" s="24" t="s">
        <v>91</v>
      </c>
      <c r="EY87" s="35" t="s">
        <v>91</v>
      </c>
      <c r="EZ87" s="35" t="s">
        <v>91</v>
      </c>
      <c r="FA87" s="35" t="s">
        <v>91</v>
      </c>
      <c r="FB87" s="35" t="s">
        <v>91</v>
      </c>
      <c r="FC87" s="35" t="s">
        <v>91</v>
      </c>
      <c r="FD87" s="24" t="s">
        <v>91</v>
      </c>
      <c r="FE87" s="24" t="s">
        <v>91</v>
      </c>
      <c r="FF87" s="24" t="s">
        <v>91</v>
      </c>
      <c r="FG87" s="24" t="s">
        <v>91</v>
      </c>
      <c r="FH87" s="24" t="s">
        <v>91</v>
      </c>
      <c r="FI87" s="24" t="s">
        <v>91</v>
      </c>
      <c r="FJ87" s="24" t="s">
        <v>91</v>
      </c>
      <c r="FK87" s="24" t="s">
        <v>91</v>
      </c>
      <c r="FL87" s="24" t="s">
        <v>91</v>
      </c>
      <c r="FM87" s="34">
        <f t="shared" si="3"/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f t="shared" si="7"/>
        <v>0</v>
      </c>
      <c r="FS87" s="24">
        <f t="shared" si="1"/>
        <v>0</v>
      </c>
      <c r="FT87" s="24" t="s">
        <v>91</v>
      </c>
      <c r="FU87" s="34">
        <f t="shared" si="5"/>
        <v>0</v>
      </c>
      <c r="FV87" s="24" t="s">
        <v>91</v>
      </c>
      <c r="FW87" s="24" t="s">
        <v>91</v>
      </c>
      <c r="FX87" s="24" t="s">
        <v>91</v>
      </c>
      <c r="FY87" s="24" t="s">
        <v>91</v>
      </c>
      <c r="FZ87" s="24">
        <v>0</v>
      </c>
      <c r="GA87" s="24" t="s">
        <v>91</v>
      </c>
      <c r="GB87" s="24" t="s">
        <v>91</v>
      </c>
      <c r="GD87" s="45"/>
    </row>
    <row r="88" spans="1:186" s="26" customFormat="1" ht="47.25" x14ac:dyDescent="0.25">
      <c r="A88" s="24">
        <v>1.6</v>
      </c>
      <c r="B88" s="31" t="s">
        <v>379</v>
      </c>
      <c r="C88" s="24" t="s">
        <v>225</v>
      </c>
      <c r="D88" s="40">
        <f t="shared" ref="D88:D110" si="8">G88+W88+AM88+BC88</f>
        <v>1.8480000000000001</v>
      </c>
      <c r="E88" s="34">
        <f t="shared" si="2"/>
        <v>1.8480000000000001</v>
      </c>
      <c r="F88" s="24" t="s">
        <v>91</v>
      </c>
      <c r="G88" s="35">
        <v>1.8480000000000001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139</v>
      </c>
      <c r="N88" s="24" t="s">
        <v>91</v>
      </c>
      <c r="O88" s="24">
        <v>1.8480000000000001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>
        <v>139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>
        <v>0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>
        <v>0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34">
        <v>0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>
        <v>0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35">
        <v>0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>
        <v>0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5" t="s">
        <v>91</v>
      </c>
      <c r="DX88" s="35" t="s">
        <v>91</v>
      </c>
      <c r="DY88" s="35" t="s">
        <v>91</v>
      </c>
      <c r="DZ88" s="35" t="s">
        <v>91</v>
      </c>
      <c r="EA88" s="35" t="s">
        <v>91</v>
      </c>
      <c r="EB88" s="24" t="s">
        <v>91</v>
      </c>
      <c r="EC88" s="24" t="s">
        <v>91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35" t="s">
        <v>91</v>
      </c>
      <c r="EL88" s="35" t="s">
        <v>91</v>
      </c>
      <c r="EM88" s="35" t="s">
        <v>91</v>
      </c>
      <c r="EN88" s="35" t="s">
        <v>91</v>
      </c>
      <c r="EO88" s="35" t="s">
        <v>91</v>
      </c>
      <c r="EP88" s="24" t="s">
        <v>91</v>
      </c>
      <c r="EQ88" s="24" t="s">
        <v>91</v>
      </c>
      <c r="ER88" s="24" t="s">
        <v>91</v>
      </c>
      <c r="ES88" s="24" t="s">
        <v>91</v>
      </c>
      <c r="ET88" s="24" t="s">
        <v>91</v>
      </c>
      <c r="EU88" s="24" t="s">
        <v>91</v>
      </c>
      <c r="EV88" s="24" t="s">
        <v>91</v>
      </c>
      <c r="EW88" s="24" t="s">
        <v>91</v>
      </c>
      <c r="EX88" s="24" t="s">
        <v>91</v>
      </c>
      <c r="EY88" s="35" t="s">
        <v>91</v>
      </c>
      <c r="EZ88" s="35" t="s">
        <v>91</v>
      </c>
      <c r="FA88" s="35" t="s">
        <v>91</v>
      </c>
      <c r="FB88" s="35" t="s">
        <v>91</v>
      </c>
      <c r="FC88" s="35" t="s">
        <v>91</v>
      </c>
      <c r="FD88" s="24" t="s">
        <v>91</v>
      </c>
      <c r="FE88" s="24" t="s">
        <v>91</v>
      </c>
      <c r="FF88" s="24" t="s">
        <v>91</v>
      </c>
      <c r="FG88" s="24" t="s">
        <v>91</v>
      </c>
      <c r="FH88" s="24" t="s">
        <v>91</v>
      </c>
      <c r="FI88" s="24" t="s">
        <v>91</v>
      </c>
      <c r="FJ88" s="24" t="s">
        <v>91</v>
      </c>
      <c r="FK88" s="24" t="s">
        <v>91</v>
      </c>
      <c r="FL88" s="24" t="s">
        <v>91</v>
      </c>
      <c r="FM88" s="34">
        <f t="shared" si="3"/>
        <v>0</v>
      </c>
      <c r="FN88" s="24">
        <v>0</v>
      </c>
      <c r="FO88" s="24">
        <v>0</v>
      </c>
      <c r="FP88" s="24">
        <v>0</v>
      </c>
      <c r="FQ88" s="24">
        <v>0</v>
      </c>
      <c r="FR88" s="24">
        <f t="shared" si="7"/>
        <v>0</v>
      </c>
      <c r="FS88" s="24">
        <f t="shared" si="1"/>
        <v>0</v>
      </c>
      <c r="FT88" s="24" t="s">
        <v>91</v>
      </c>
      <c r="FU88" s="34">
        <f t="shared" si="5"/>
        <v>0</v>
      </c>
      <c r="FV88" s="24" t="s">
        <v>91</v>
      </c>
      <c r="FW88" s="24" t="s">
        <v>91</v>
      </c>
      <c r="FX88" s="24" t="s">
        <v>91</v>
      </c>
      <c r="FY88" s="24" t="s">
        <v>91</v>
      </c>
      <c r="FZ88" s="24">
        <v>0</v>
      </c>
      <c r="GA88" s="24" t="s">
        <v>91</v>
      </c>
      <c r="GB88" s="24" t="s">
        <v>91</v>
      </c>
      <c r="GD88" s="45"/>
    </row>
    <row r="89" spans="1:186" s="26" customFormat="1" ht="63" x14ac:dyDescent="0.25">
      <c r="A89" s="24">
        <v>1.6</v>
      </c>
      <c r="B89" s="31" t="s">
        <v>226</v>
      </c>
      <c r="C89" s="24" t="s">
        <v>227</v>
      </c>
      <c r="D89" s="40">
        <v>0.39</v>
      </c>
      <c r="E89" s="34">
        <f t="shared" si="2"/>
        <v>0.39</v>
      </c>
      <c r="F89" s="24" t="s">
        <v>91</v>
      </c>
      <c r="G89" s="35">
        <v>0.39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34">
        <v>0.39</v>
      </c>
      <c r="P89" s="24" t="s">
        <v>91</v>
      </c>
      <c r="Q89" s="24" t="s">
        <v>91</v>
      </c>
      <c r="R89" s="24" t="s">
        <v>91</v>
      </c>
      <c r="S89" s="24" t="s">
        <v>91</v>
      </c>
      <c r="T89" s="24">
        <v>2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>
        <v>0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>
        <v>0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34">
        <v>0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>
        <v>0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35">
        <v>0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>
        <v>0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5" t="s">
        <v>91</v>
      </c>
      <c r="DX89" s="35" t="s">
        <v>91</v>
      </c>
      <c r="DY89" s="35" t="s">
        <v>91</v>
      </c>
      <c r="DZ89" s="35" t="s">
        <v>91</v>
      </c>
      <c r="EA89" s="35" t="s">
        <v>91</v>
      </c>
      <c r="EB89" s="24" t="s">
        <v>91</v>
      </c>
      <c r="EC89" s="24" t="s">
        <v>91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35" t="s">
        <v>91</v>
      </c>
      <c r="EL89" s="35" t="s">
        <v>91</v>
      </c>
      <c r="EM89" s="35" t="s">
        <v>91</v>
      </c>
      <c r="EN89" s="35" t="s">
        <v>91</v>
      </c>
      <c r="EO89" s="35" t="s">
        <v>91</v>
      </c>
      <c r="EP89" s="24" t="s">
        <v>91</v>
      </c>
      <c r="EQ89" s="24" t="s">
        <v>91</v>
      </c>
      <c r="ER89" s="24" t="s">
        <v>91</v>
      </c>
      <c r="ES89" s="24" t="s">
        <v>91</v>
      </c>
      <c r="ET89" s="24" t="s">
        <v>91</v>
      </c>
      <c r="EU89" s="24" t="s">
        <v>91</v>
      </c>
      <c r="EV89" s="24" t="s">
        <v>91</v>
      </c>
      <c r="EW89" s="24" t="s">
        <v>91</v>
      </c>
      <c r="EX89" s="24" t="s">
        <v>91</v>
      </c>
      <c r="EY89" s="35" t="s">
        <v>91</v>
      </c>
      <c r="EZ89" s="35" t="s">
        <v>91</v>
      </c>
      <c r="FA89" s="35" t="s">
        <v>91</v>
      </c>
      <c r="FB89" s="35" t="s">
        <v>91</v>
      </c>
      <c r="FC89" s="35" t="s">
        <v>91</v>
      </c>
      <c r="FD89" s="24" t="s">
        <v>91</v>
      </c>
      <c r="FE89" s="24" t="s">
        <v>91</v>
      </c>
      <c r="FF89" s="24" t="s">
        <v>91</v>
      </c>
      <c r="FG89" s="24" t="s">
        <v>91</v>
      </c>
      <c r="FH89" s="24" t="s">
        <v>91</v>
      </c>
      <c r="FI89" s="24" t="s">
        <v>91</v>
      </c>
      <c r="FJ89" s="24" t="s">
        <v>91</v>
      </c>
      <c r="FK89" s="24" t="s">
        <v>91</v>
      </c>
      <c r="FL89" s="24" t="s">
        <v>91</v>
      </c>
      <c r="FM89" s="34">
        <f t="shared" si="3"/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f t="shared" si="7"/>
        <v>0</v>
      </c>
      <c r="FS89" s="24">
        <f t="shared" si="1"/>
        <v>0</v>
      </c>
      <c r="FT89" s="24" t="s">
        <v>91</v>
      </c>
      <c r="FU89" s="34">
        <f t="shared" si="5"/>
        <v>0</v>
      </c>
      <c r="FV89" s="24" t="s">
        <v>91</v>
      </c>
      <c r="FW89" s="24" t="s">
        <v>91</v>
      </c>
      <c r="FX89" s="24" t="s">
        <v>91</v>
      </c>
      <c r="FY89" s="24" t="s">
        <v>91</v>
      </c>
      <c r="FZ89" s="24">
        <v>0</v>
      </c>
      <c r="GA89" s="24" t="s">
        <v>91</v>
      </c>
      <c r="GB89" s="24" t="s">
        <v>91</v>
      </c>
      <c r="GD89" s="45"/>
    </row>
    <row r="90" spans="1:186" s="26" customFormat="1" ht="126" x14ac:dyDescent="0.25">
      <c r="A90" s="24">
        <v>1.6</v>
      </c>
      <c r="B90" s="31" t="s">
        <v>380</v>
      </c>
      <c r="C90" s="24" t="s">
        <v>387</v>
      </c>
      <c r="D90" s="40">
        <v>5.6449999999999996</v>
      </c>
      <c r="E90" s="34">
        <f t="shared" si="2"/>
        <v>5.0690000000000008</v>
      </c>
      <c r="F90" s="24" t="s">
        <v>91</v>
      </c>
      <c r="G90" s="35">
        <v>2.129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4</v>
      </c>
      <c r="M90" s="24" t="s">
        <v>91</v>
      </c>
      <c r="N90" s="24" t="s">
        <v>91</v>
      </c>
      <c r="O90" s="24">
        <v>2.129</v>
      </c>
      <c r="P90" s="24" t="s">
        <v>91</v>
      </c>
      <c r="Q90" s="24" t="s">
        <v>91</v>
      </c>
      <c r="R90" s="24" t="s">
        <v>91</v>
      </c>
      <c r="S90" s="24" t="s">
        <v>91</v>
      </c>
      <c r="T90" s="24">
        <v>4</v>
      </c>
      <c r="U90" s="24" t="s">
        <v>91</v>
      </c>
      <c r="V90" s="24" t="s">
        <v>91</v>
      </c>
      <c r="W90" s="34">
        <v>2.6659999999999999</v>
      </c>
      <c r="X90" s="24">
        <v>0</v>
      </c>
      <c r="Y90" s="24">
        <v>0</v>
      </c>
      <c r="Z90" s="24">
        <v>0</v>
      </c>
      <c r="AA90" s="24">
        <v>0</v>
      </c>
      <c r="AB90" s="24">
        <v>5</v>
      </c>
      <c r="AC90" s="24">
        <v>0</v>
      </c>
      <c r="AD90" s="24" t="s">
        <v>91</v>
      </c>
      <c r="AE90" s="24">
        <v>1.34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>
        <v>2</v>
      </c>
      <c r="AK90" s="24" t="s">
        <v>91</v>
      </c>
      <c r="AL90" s="24" t="s">
        <v>91</v>
      </c>
      <c r="AM90" s="34">
        <v>0.85</v>
      </c>
      <c r="AN90" s="24">
        <v>0</v>
      </c>
      <c r="AO90" s="24">
        <v>0</v>
      </c>
      <c r="AP90" s="24">
        <v>0</v>
      </c>
      <c r="AQ90" s="24">
        <v>0</v>
      </c>
      <c r="AR90" s="24">
        <v>1</v>
      </c>
      <c r="AS90" s="24">
        <v>0</v>
      </c>
      <c r="AT90" s="24" t="s">
        <v>91</v>
      </c>
      <c r="AU90" s="24">
        <v>1.6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>
        <v>2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35">
        <v>0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>
        <v>0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5" t="s">
        <v>91</v>
      </c>
      <c r="DX90" s="35" t="s">
        <v>91</v>
      </c>
      <c r="DY90" s="35" t="s">
        <v>91</v>
      </c>
      <c r="DZ90" s="35" t="s">
        <v>91</v>
      </c>
      <c r="EA90" s="35" t="s">
        <v>91</v>
      </c>
      <c r="EB90" s="24" t="s">
        <v>91</v>
      </c>
      <c r="EC90" s="24" t="s">
        <v>91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35" t="s">
        <v>91</v>
      </c>
      <c r="EL90" s="35" t="s">
        <v>91</v>
      </c>
      <c r="EM90" s="35" t="s">
        <v>91</v>
      </c>
      <c r="EN90" s="35" t="s">
        <v>91</v>
      </c>
      <c r="EO90" s="35" t="s">
        <v>91</v>
      </c>
      <c r="EP90" s="24" t="s">
        <v>91</v>
      </c>
      <c r="EQ90" s="24" t="s">
        <v>91</v>
      </c>
      <c r="ER90" s="24" t="s">
        <v>91</v>
      </c>
      <c r="ES90" s="24" t="s">
        <v>91</v>
      </c>
      <c r="ET90" s="24" t="s">
        <v>91</v>
      </c>
      <c r="EU90" s="24" t="s">
        <v>91</v>
      </c>
      <c r="EV90" s="24" t="s">
        <v>91</v>
      </c>
      <c r="EW90" s="24" t="s">
        <v>91</v>
      </c>
      <c r="EX90" s="24" t="s">
        <v>91</v>
      </c>
      <c r="EY90" s="35" t="s">
        <v>91</v>
      </c>
      <c r="EZ90" s="35" t="s">
        <v>91</v>
      </c>
      <c r="FA90" s="35" t="s">
        <v>91</v>
      </c>
      <c r="FB90" s="35" t="s">
        <v>91</v>
      </c>
      <c r="FC90" s="35" t="s">
        <v>91</v>
      </c>
      <c r="FD90" s="24" t="s">
        <v>91</v>
      </c>
      <c r="FE90" s="24" t="s">
        <v>91</v>
      </c>
      <c r="FF90" s="24" t="s">
        <v>91</v>
      </c>
      <c r="FG90" s="24" t="s">
        <v>91</v>
      </c>
      <c r="FH90" s="24" t="s">
        <v>91</v>
      </c>
      <c r="FI90" s="24" t="s">
        <v>91</v>
      </c>
      <c r="FJ90" s="24" t="s">
        <v>91</v>
      </c>
      <c r="FK90" s="24" t="s">
        <v>91</v>
      </c>
      <c r="FL90" s="24" t="s">
        <v>91</v>
      </c>
      <c r="FM90" s="34">
        <f t="shared" si="3"/>
        <v>3.516</v>
      </c>
      <c r="FN90" s="24">
        <v>0</v>
      </c>
      <c r="FO90" s="24">
        <v>0</v>
      </c>
      <c r="FP90" s="24">
        <v>0</v>
      </c>
      <c r="FQ90" s="24">
        <v>0</v>
      </c>
      <c r="FR90" s="24">
        <f t="shared" si="7"/>
        <v>6</v>
      </c>
      <c r="FS90" s="24">
        <f t="shared" si="1"/>
        <v>0</v>
      </c>
      <c r="FT90" s="24" t="s">
        <v>91</v>
      </c>
      <c r="FU90" s="34">
        <f t="shared" si="5"/>
        <v>2.9400000000000004</v>
      </c>
      <c r="FV90" s="24" t="s">
        <v>91</v>
      </c>
      <c r="FW90" s="24" t="s">
        <v>91</v>
      </c>
      <c r="FX90" s="24" t="s">
        <v>91</v>
      </c>
      <c r="FY90" s="24" t="s">
        <v>91</v>
      </c>
      <c r="FZ90" s="24">
        <f t="shared" si="6"/>
        <v>4</v>
      </c>
      <c r="GA90" s="24" t="s">
        <v>91</v>
      </c>
      <c r="GB90" s="24" t="s">
        <v>91</v>
      </c>
      <c r="GD90" s="45"/>
    </row>
    <row r="91" spans="1:186" s="36" customFormat="1" ht="31.5" x14ac:dyDescent="0.25">
      <c r="A91" s="24">
        <v>1.6</v>
      </c>
      <c r="B91" s="31" t="s">
        <v>389</v>
      </c>
      <c r="C91" s="24" t="s">
        <v>228</v>
      </c>
      <c r="D91" s="40">
        <v>0</v>
      </c>
      <c r="E91" s="34">
        <v>0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 t="s">
        <v>91</v>
      </c>
      <c r="M91" s="24" t="s">
        <v>91</v>
      </c>
      <c r="N91" s="24" t="s">
        <v>91</v>
      </c>
      <c r="O91" s="24">
        <v>0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>
        <v>0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34">
        <v>0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>
        <v>0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35">
        <v>0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>
        <v>0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5" t="s">
        <v>91</v>
      </c>
      <c r="DX91" s="35" t="s">
        <v>91</v>
      </c>
      <c r="DY91" s="35" t="s">
        <v>91</v>
      </c>
      <c r="DZ91" s="35" t="s">
        <v>91</v>
      </c>
      <c r="EA91" s="35" t="s">
        <v>91</v>
      </c>
      <c r="EB91" s="24" t="s">
        <v>91</v>
      </c>
      <c r="EC91" s="24" t="s">
        <v>91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35" t="s">
        <v>91</v>
      </c>
      <c r="EL91" s="35" t="s">
        <v>91</v>
      </c>
      <c r="EM91" s="35" t="s">
        <v>91</v>
      </c>
      <c r="EN91" s="35" t="s">
        <v>91</v>
      </c>
      <c r="EO91" s="35" t="s">
        <v>91</v>
      </c>
      <c r="EP91" s="24" t="s">
        <v>91</v>
      </c>
      <c r="EQ91" s="24" t="s">
        <v>91</v>
      </c>
      <c r="ER91" s="24" t="s">
        <v>91</v>
      </c>
      <c r="ES91" s="24" t="s">
        <v>91</v>
      </c>
      <c r="ET91" s="24" t="s">
        <v>91</v>
      </c>
      <c r="EU91" s="24" t="s">
        <v>91</v>
      </c>
      <c r="EV91" s="24" t="s">
        <v>91</v>
      </c>
      <c r="EW91" s="24" t="s">
        <v>91</v>
      </c>
      <c r="EX91" s="24" t="s">
        <v>91</v>
      </c>
      <c r="EY91" s="35" t="s">
        <v>91</v>
      </c>
      <c r="EZ91" s="35" t="s">
        <v>91</v>
      </c>
      <c r="FA91" s="35" t="s">
        <v>91</v>
      </c>
      <c r="FB91" s="35" t="s">
        <v>91</v>
      </c>
      <c r="FC91" s="35" t="s">
        <v>91</v>
      </c>
      <c r="FD91" s="24" t="s">
        <v>91</v>
      </c>
      <c r="FE91" s="24" t="s">
        <v>91</v>
      </c>
      <c r="FF91" s="24" t="s">
        <v>91</v>
      </c>
      <c r="FG91" s="24" t="s">
        <v>91</v>
      </c>
      <c r="FH91" s="24" t="s">
        <v>91</v>
      </c>
      <c r="FI91" s="24" t="s">
        <v>91</v>
      </c>
      <c r="FJ91" s="24" t="s">
        <v>91</v>
      </c>
      <c r="FK91" s="24" t="s">
        <v>91</v>
      </c>
      <c r="FL91" s="24" t="s">
        <v>91</v>
      </c>
      <c r="FM91" s="34">
        <f t="shared" si="3"/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f t="shared" ref="FR91" si="9">AB91+AR91+BH91</f>
        <v>0</v>
      </c>
      <c r="FS91" s="24">
        <f t="shared" ref="FS91" si="10">AC91+AS91+BI91</f>
        <v>0</v>
      </c>
      <c r="FT91" s="24" t="s">
        <v>91</v>
      </c>
      <c r="FU91" s="34">
        <v>0</v>
      </c>
      <c r="FV91" s="24" t="s">
        <v>91</v>
      </c>
      <c r="FW91" s="24" t="s">
        <v>91</v>
      </c>
      <c r="FX91" s="24" t="s">
        <v>91</v>
      </c>
      <c r="FY91" s="24" t="s">
        <v>91</v>
      </c>
      <c r="FZ91" s="24">
        <v>0</v>
      </c>
      <c r="GA91" s="24" t="s">
        <v>91</v>
      </c>
      <c r="GB91" s="24" t="s">
        <v>91</v>
      </c>
      <c r="GD91" s="45"/>
    </row>
    <row r="92" spans="1:186" s="37" customFormat="1" ht="31.5" x14ac:dyDescent="0.25">
      <c r="A92" s="24">
        <v>1.6</v>
      </c>
      <c r="B92" s="31" t="s">
        <v>260</v>
      </c>
      <c r="C92" s="24" t="s">
        <v>230</v>
      </c>
      <c r="D92" s="40">
        <v>1.6659999999999999</v>
      </c>
      <c r="E92" s="34">
        <f t="shared" si="2"/>
        <v>1.6659999999999999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24" t="s">
        <v>91</v>
      </c>
      <c r="O92" s="24">
        <v>0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24">
        <v>1.6659999999999999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69</v>
      </c>
      <c r="AD92" s="24" t="s">
        <v>91</v>
      </c>
      <c r="AE92" s="24">
        <v>1.6659999999999999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>
        <v>0</v>
      </c>
      <c r="AK92" s="24">
        <v>69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34">
        <v>0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>
        <v>0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35">
        <v>0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>
        <v>0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5" t="s">
        <v>91</v>
      </c>
      <c r="DX92" s="35" t="s">
        <v>91</v>
      </c>
      <c r="DY92" s="35" t="s">
        <v>91</v>
      </c>
      <c r="DZ92" s="35" t="s">
        <v>91</v>
      </c>
      <c r="EA92" s="35" t="s">
        <v>91</v>
      </c>
      <c r="EB92" s="24" t="s">
        <v>91</v>
      </c>
      <c r="EC92" s="24" t="s">
        <v>91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35" t="s">
        <v>91</v>
      </c>
      <c r="EL92" s="35" t="s">
        <v>91</v>
      </c>
      <c r="EM92" s="35" t="s">
        <v>91</v>
      </c>
      <c r="EN92" s="35" t="s">
        <v>91</v>
      </c>
      <c r="EO92" s="35" t="s">
        <v>91</v>
      </c>
      <c r="EP92" s="24" t="s">
        <v>91</v>
      </c>
      <c r="EQ92" s="24" t="s">
        <v>91</v>
      </c>
      <c r="ER92" s="24" t="s">
        <v>91</v>
      </c>
      <c r="ES92" s="24" t="s">
        <v>91</v>
      </c>
      <c r="ET92" s="24" t="s">
        <v>91</v>
      </c>
      <c r="EU92" s="24" t="s">
        <v>91</v>
      </c>
      <c r="EV92" s="24" t="s">
        <v>91</v>
      </c>
      <c r="EW92" s="24" t="s">
        <v>91</v>
      </c>
      <c r="EX92" s="24" t="s">
        <v>91</v>
      </c>
      <c r="EY92" s="35" t="s">
        <v>91</v>
      </c>
      <c r="EZ92" s="35" t="s">
        <v>91</v>
      </c>
      <c r="FA92" s="35" t="s">
        <v>91</v>
      </c>
      <c r="FB92" s="35" t="s">
        <v>91</v>
      </c>
      <c r="FC92" s="35" t="s">
        <v>91</v>
      </c>
      <c r="FD92" s="24" t="s">
        <v>91</v>
      </c>
      <c r="FE92" s="24" t="s">
        <v>91</v>
      </c>
      <c r="FF92" s="24" t="s">
        <v>91</v>
      </c>
      <c r="FG92" s="24" t="s">
        <v>91</v>
      </c>
      <c r="FH92" s="24" t="s">
        <v>91</v>
      </c>
      <c r="FI92" s="24" t="s">
        <v>91</v>
      </c>
      <c r="FJ92" s="24" t="s">
        <v>91</v>
      </c>
      <c r="FK92" s="24" t="s">
        <v>91</v>
      </c>
      <c r="FL92" s="24" t="s">
        <v>91</v>
      </c>
      <c r="FM92" s="34">
        <f t="shared" si="3"/>
        <v>1.6659999999999999</v>
      </c>
      <c r="FN92" s="24">
        <v>0</v>
      </c>
      <c r="FO92" s="24">
        <v>0</v>
      </c>
      <c r="FP92" s="24">
        <v>0</v>
      </c>
      <c r="FQ92" s="24">
        <v>0</v>
      </c>
      <c r="FR92" s="24">
        <f t="shared" ref="FR92" si="11">AB92+AR92+BH92</f>
        <v>0</v>
      </c>
      <c r="FS92" s="24">
        <f t="shared" ref="FS92" si="12">AC92+AS92+BI92</f>
        <v>69</v>
      </c>
      <c r="FT92" s="24" t="s">
        <v>91</v>
      </c>
      <c r="FU92" s="34">
        <f t="shared" si="5"/>
        <v>1.6659999999999999</v>
      </c>
      <c r="FV92" s="24" t="s">
        <v>91</v>
      </c>
      <c r="FW92" s="24" t="s">
        <v>91</v>
      </c>
      <c r="FX92" s="24" t="s">
        <v>91</v>
      </c>
      <c r="FY92" s="24" t="s">
        <v>91</v>
      </c>
      <c r="FZ92" s="24">
        <v>0</v>
      </c>
      <c r="GA92" s="24">
        <v>69</v>
      </c>
      <c r="GB92" s="24" t="s">
        <v>91</v>
      </c>
      <c r="GD92" s="45"/>
    </row>
    <row r="93" spans="1:186" s="26" customFormat="1" ht="30.75" customHeight="1" x14ac:dyDescent="0.25">
      <c r="A93" s="24">
        <v>1.6</v>
      </c>
      <c r="B93" s="31" t="s">
        <v>381</v>
      </c>
      <c r="C93" s="24" t="s">
        <v>231</v>
      </c>
      <c r="D93" s="40">
        <v>0.98799999999999999</v>
      </c>
      <c r="E93" s="34">
        <f t="shared" si="2"/>
        <v>2.6580000000000004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24" t="s">
        <v>91</v>
      </c>
      <c r="O93" s="24">
        <v>0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>
        <v>0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>
        <v>0</v>
      </c>
      <c r="AK93" s="24" t="s">
        <v>91</v>
      </c>
      <c r="AL93" s="24" t="s">
        <v>91</v>
      </c>
      <c r="AM93" s="34">
        <v>0.98799999999999999</v>
      </c>
      <c r="AN93" s="24">
        <v>0</v>
      </c>
      <c r="AO93" s="24">
        <v>0</v>
      </c>
      <c r="AP93" s="24">
        <v>0</v>
      </c>
      <c r="AQ93" s="24">
        <v>0</v>
      </c>
      <c r="AR93" s="24">
        <v>14</v>
      </c>
      <c r="AS93" s="24">
        <v>0</v>
      </c>
      <c r="AT93" s="24" t="s">
        <v>91</v>
      </c>
      <c r="AU93" s="34">
        <v>1.411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>
        <v>17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35">
        <v>1.2470000000000001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>
        <v>15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5" t="s">
        <v>91</v>
      </c>
      <c r="DX93" s="35" t="s">
        <v>91</v>
      </c>
      <c r="DY93" s="35" t="s">
        <v>91</v>
      </c>
      <c r="DZ93" s="35" t="s">
        <v>91</v>
      </c>
      <c r="EA93" s="35" t="s">
        <v>91</v>
      </c>
      <c r="EB93" s="24" t="s">
        <v>91</v>
      </c>
      <c r="EC93" s="24" t="s">
        <v>91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35" t="s">
        <v>91</v>
      </c>
      <c r="EL93" s="35" t="s">
        <v>91</v>
      </c>
      <c r="EM93" s="35" t="s">
        <v>91</v>
      </c>
      <c r="EN93" s="35" t="s">
        <v>91</v>
      </c>
      <c r="EO93" s="35" t="s">
        <v>91</v>
      </c>
      <c r="EP93" s="24" t="s">
        <v>91</v>
      </c>
      <c r="EQ93" s="24" t="s">
        <v>91</v>
      </c>
      <c r="ER93" s="24" t="s">
        <v>91</v>
      </c>
      <c r="ES93" s="24" t="s">
        <v>91</v>
      </c>
      <c r="ET93" s="24" t="s">
        <v>91</v>
      </c>
      <c r="EU93" s="24" t="s">
        <v>91</v>
      </c>
      <c r="EV93" s="24" t="s">
        <v>91</v>
      </c>
      <c r="EW93" s="24" t="s">
        <v>91</v>
      </c>
      <c r="EX93" s="24" t="s">
        <v>91</v>
      </c>
      <c r="EY93" s="35" t="s">
        <v>91</v>
      </c>
      <c r="EZ93" s="35" t="s">
        <v>91</v>
      </c>
      <c r="FA93" s="35" t="s">
        <v>91</v>
      </c>
      <c r="FB93" s="35" t="s">
        <v>91</v>
      </c>
      <c r="FC93" s="35" t="s">
        <v>91</v>
      </c>
      <c r="FD93" s="24" t="s">
        <v>91</v>
      </c>
      <c r="FE93" s="24" t="s">
        <v>91</v>
      </c>
      <c r="FF93" s="24" t="s">
        <v>91</v>
      </c>
      <c r="FG93" s="24" t="s">
        <v>91</v>
      </c>
      <c r="FH93" s="24" t="s">
        <v>91</v>
      </c>
      <c r="FI93" s="24" t="s">
        <v>91</v>
      </c>
      <c r="FJ93" s="24" t="s">
        <v>91</v>
      </c>
      <c r="FK93" s="24" t="s">
        <v>91</v>
      </c>
      <c r="FL93" s="24" t="s">
        <v>91</v>
      </c>
      <c r="FM93" s="34">
        <f t="shared" si="3"/>
        <v>0.98799999999999999</v>
      </c>
      <c r="FN93" s="24">
        <v>0</v>
      </c>
      <c r="FO93" s="24">
        <v>0</v>
      </c>
      <c r="FP93" s="24">
        <v>0</v>
      </c>
      <c r="FQ93" s="24">
        <v>0</v>
      </c>
      <c r="FR93" s="24">
        <v>0</v>
      </c>
      <c r="FS93" s="24">
        <f>AC95+AS95+BI95</f>
        <v>0</v>
      </c>
      <c r="FT93" s="24" t="s">
        <v>91</v>
      </c>
      <c r="FU93" s="34">
        <f t="shared" si="5"/>
        <v>2.6580000000000004</v>
      </c>
      <c r="FV93" s="24" t="s">
        <v>91</v>
      </c>
      <c r="FW93" s="24" t="s">
        <v>91</v>
      </c>
      <c r="FX93" s="24" t="s">
        <v>91</v>
      </c>
      <c r="FY93" s="24" t="s">
        <v>91</v>
      </c>
      <c r="FZ93" s="24">
        <f t="shared" si="6"/>
        <v>32</v>
      </c>
      <c r="GA93" s="24" t="s">
        <v>91</v>
      </c>
      <c r="GB93" s="24" t="s">
        <v>91</v>
      </c>
      <c r="GD93" s="45"/>
    </row>
    <row r="94" spans="1:186" s="26" customFormat="1" ht="37.5" customHeight="1" x14ac:dyDescent="0.25">
      <c r="A94" s="24">
        <v>1.6</v>
      </c>
      <c r="B94" s="31" t="s">
        <v>382</v>
      </c>
      <c r="C94" s="24" t="s">
        <v>232</v>
      </c>
      <c r="D94" s="40">
        <v>11.025</v>
      </c>
      <c r="E94" s="34">
        <f t="shared" si="2"/>
        <v>9.6820000000000004</v>
      </c>
      <c r="F94" s="24" t="s">
        <v>91</v>
      </c>
      <c r="G94" s="35">
        <v>9.6820000000000004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189</v>
      </c>
      <c r="M94" s="24" t="s">
        <v>91</v>
      </c>
      <c r="N94" s="24" t="s">
        <v>91</v>
      </c>
      <c r="O94" s="24">
        <v>9.6820000000000004</v>
      </c>
      <c r="P94" s="24" t="s">
        <v>91</v>
      </c>
      <c r="Q94" s="24" t="s">
        <v>91</v>
      </c>
      <c r="R94" s="24" t="s">
        <v>91</v>
      </c>
      <c r="S94" s="24" t="s">
        <v>91</v>
      </c>
      <c r="T94" s="24">
        <v>189</v>
      </c>
      <c r="U94" s="24" t="s">
        <v>91</v>
      </c>
      <c r="V94" s="24" t="s">
        <v>91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>
        <v>0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>
        <v>0</v>
      </c>
      <c r="AK94" s="24" t="s">
        <v>91</v>
      </c>
      <c r="AL94" s="24" t="s">
        <v>91</v>
      </c>
      <c r="AM94" s="34">
        <v>1.343</v>
      </c>
      <c r="AN94" s="24">
        <v>0</v>
      </c>
      <c r="AO94" s="24">
        <v>0</v>
      </c>
      <c r="AP94" s="24">
        <v>0</v>
      </c>
      <c r="AQ94" s="24">
        <v>0</v>
      </c>
      <c r="AR94" s="24">
        <v>30</v>
      </c>
      <c r="AS94" s="24">
        <v>0</v>
      </c>
      <c r="AT94" s="24" t="s">
        <v>91</v>
      </c>
      <c r="AU94" s="34">
        <v>0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>
        <v>0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35">
        <v>0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>
        <v>0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5" t="s">
        <v>91</v>
      </c>
      <c r="DX94" s="35" t="s">
        <v>91</v>
      </c>
      <c r="DY94" s="35" t="s">
        <v>91</v>
      </c>
      <c r="DZ94" s="35" t="s">
        <v>91</v>
      </c>
      <c r="EA94" s="35" t="s">
        <v>91</v>
      </c>
      <c r="EB94" s="24" t="s">
        <v>91</v>
      </c>
      <c r="EC94" s="24" t="s">
        <v>91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35" t="s">
        <v>91</v>
      </c>
      <c r="EL94" s="35" t="s">
        <v>91</v>
      </c>
      <c r="EM94" s="35" t="s">
        <v>91</v>
      </c>
      <c r="EN94" s="35" t="s">
        <v>91</v>
      </c>
      <c r="EO94" s="35" t="s">
        <v>91</v>
      </c>
      <c r="EP94" s="24" t="s">
        <v>91</v>
      </c>
      <c r="EQ94" s="24" t="s">
        <v>91</v>
      </c>
      <c r="ER94" s="24" t="s">
        <v>91</v>
      </c>
      <c r="ES94" s="24" t="s">
        <v>91</v>
      </c>
      <c r="ET94" s="24" t="s">
        <v>91</v>
      </c>
      <c r="EU94" s="24" t="s">
        <v>91</v>
      </c>
      <c r="EV94" s="24" t="s">
        <v>91</v>
      </c>
      <c r="EW94" s="24" t="s">
        <v>91</v>
      </c>
      <c r="EX94" s="24" t="s">
        <v>91</v>
      </c>
      <c r="EY94" s="35" t="s">
        <v>91</v>
      </c>
      <c r="EZ94" s="35" t="s">
        <v>91</v>
      </c>
      <c r="FA94" s="35" t="s">
        <v>91</v>
      </c>
      <c r="FB94" s="35" t="s">
        <v>91</v>
      </c>
      <c r="FC94" s="35" t="s">
        <v>91</v>
      </c>
      <c r="FD94" s="24" t="s">
        <v>91</v>
      </c>
      <c r="FE94" s="24" t="s">
        <v>91</v>
      </c>
      <c r="FF94" s="24" t="s">
        <v>91</v>
      </c>
      <c r="FG94" s="24" t="s">
        <v>91</v>
      </c>
      <c r="FH94" s="24" t="s">
        <v>91</v>
      </c>
      <c r="FI94" s="24" t="s">
        <v>91</v>
      </c>
      <c r="FJ94" s="24" t="s">
        <v>91</v>
      </c>
      <c r="FK94" s="24" t="s">
        <v>91</v>
      </c>
      <c r="FL94" s="24" t="s">
        <v>91</v>
      </c>
      <c r="FM94" s="34">
        <f t="shared" si="3"/>
        <v>1.343</v>
      </c>
      <c r="FN94" s="24">
        <v>0</v>
      </c>
      <c r="FO94" s="24">
        <v>0</v>
      </c>
      <c r="FP94" s="24">
        <v>0</v>
      </c>
      <c r="FQ94" s="24">
        <v>0</v>
      </c>
      <c r="FR94" s="24">
        <f t="shared" si="7"/>
        <v>30</v>
      </c>
      <c r="FS94" s="24">
        <v>0</v>
      </c>
      <c r="FT94" s="24" t="s">
        <v>91</v>
      </c>
      <c r="FU94" s="34">
        <f t="shared" si="5"/>
        <v>0</v>
      </c>
      <c r="FV94" s="24" t="s">
        <v>91</v>
      </c>
      <c r="FW94" s="24" t="s">
        <v>91</v>
      </c>
      <c r="FX94" s="24" t="s">
        <v>91</v>
      </c>
      <c r="FY94" s="24" t="s">
        <v>91</v>
      </c>
      <c r="FZ94" s="24">
        <f t="shared" si="6"/>
        <v>0</v>
      </c>
      <c r="GA94" s="24" t="s">
        <v>91</v>
      </c>
      <c r="GB94" s="24" t="s">
        <v>91</v>
      </c>
      <c r="GD94" s="45"/>
    </row>
    <row r="95" spans="1:186" s="26" customFormat="1" ht="48" customHeight="1" x14ac:dyDescent="0.25">
      <c r="A95" s="24">
        <v>1.6</v>
      </c>
      <c r="B95" s="31" t="s">
        <v>390</v>
      </c>
      <c r="C95" s="24" t="s">
        <v>234</v>
      </c>
      <c r="D95" s="40">
        <v>0.14099999999999999</v>
      </c>
      <c r="E95" s="34">
        <f t="shared" si="2"/>
        <v>0.14099999999999999</v>
      </c>
      <c r="F95" s="24" t="s">
        <v>91</v>
      </c>
      <c r="G95" s="35">
        <v>0.14099999999999999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2</v>
      </c>
      <c r="M95" s="24" t="s">
        <v>91</v>
      </c>
      <c r="N95" s="24" t="s">
        <v>91</v>
      </c>
      <c r="O95" s="24">
        <v>0.14099999999999999</v>
      </c>
      <c r="P95" s="24" t="s">
        <v>91</v>
      </c>
      <c r="Q95" s="24" t="s">
        <v>91</v>
      </c>
      <c r="R95" s="24" t="s">
        <v>91</v>
      </c>
      <c r="S95" s="24" t="s">
        <v>91</v>
      </c>
      <c r="T95" s="24">
        <v>2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>
        <v>0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>
        <v>0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34">
        <v>0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>
        <v>0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35">
        <v>0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>
        <v>0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5" t="s">
        <v>91</v>
      </c>
      <c r="DX95" s="35" t="s">
        <v>91</v>
      </c>
      <c r="DY95" s="35" t="s">
        <v>91</v>
      </c>
      <c r="DZ95" s="35" t="s">
        <v>91</v>
      </c>
      <c r="EA95" s="35" t="s">
        <v>91</v>
      </c>
      <c r="EB95" s="24" t="s">
        <v>91</v>
      </c>
      <c r="EC95" s="24" t="s">
        <v>91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35" t="s">
        <v>91</v>
      </c>
      <c r="EL95" s="35" t="s">
        <v>91</v>
      </c>
      <c r="EM95" s="35" t="s">
        <v>91</v>
      </c>
      <c r="EN95" s="35" t="s">
        <v>91</v>
      </c>
      <c r="EO95" s="35" t="s">
        <v>91</v>
      </c>
      <c r="EP95" s="24" t="s">
        <v>91</v>
      </c>
      <c r="EQ95" s="24" t="s">
        <v>91</v>
      </c>
      <c r="ER95" s="24" t="s">
        <v>91</v>
      </c>
      <c r="ES95" s="24" t="s">
        <v>91</v>
      </c>
      <c r="ET95" s="24" t="s">
        <v>91</v>
      </c>
      <c r="EU95" s="24" t="s">
        <v>91</v>
      </c>
      <c r="EV95" s="24" t="s">
        <v>91</v>
      </c>
      <c r="EW95" s="24" t="s">
        <v>91</v>
      </c>
      <c r="EX95" s="24" t="s">
        <v>91</v>
      </c>
      <c r="EY95" s="35" t="s">
        <v>91</v>
      </c>
      <c r="EZ95" s="35" t="s">
        <v>91</v>
      </c>
      <c r="FA95" s="35" t="s">
        <v>91</v>
      </c>
      <c r="FB95" s="35" t="s">
        <v>91</v>
      </c>
      <c r="FC95" s="35" t="s">
        <v>91</v>
      </c>
      <c r="FD95" s="24" t="s">
        <v>91</v>
      </c>
      <c r="FE95" s="24" t="s">
        <v>91</v>
      </c>
      <c r="FF95" s="24" t="s">
        <v>91</v>
      </c>
      <c r="FG95" s="24" t="s">
        <v>91</v>
      </c>
      <c r="FH95" s="24" t="s">
        <v>91</v>
      </c>
      <c r="FI95" s="24" t="s">
        <v>91</v>
      </c>
      <c r="FJ95" s="24" t="s">
        <v>91</v>
      </c>
      <c r="FK95" s="24" t="s">
        <v>91</v>
      </c>
      <c r="FL95" s="24" t="s">
        <v>91</v>
      </c>
      <c r="FM95" s="34">
        <f t="shared" si="3"/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f t="shared" si="7"/>
        <v>0</v>
      </c>
      <c r="FS95" s="24">
        <v>0</v>
      </c>
      <c r="FT95" s="24" t="s">
        <v>91</v>
      </c>
      <c r="FU95" s="34">
        <f t="shared" si="5"/>
        <v>0</v>
      </c>
      <c r="FV95" s="24" t="s">
        <v>91</v>
      </c>
      <c r="FW95" s="24" t="s">
        <v>91</v>
      </c>
      <c r="FX95" s="24" t="s">
        <v>91</v>
      </c>
      <c r="FY95" s="24" t="s">
        <v>91</v>
      </c>
      <c r="FZ95" s="24">
        <f t="shared" si="6"/>
        <v>0</v>
      </c>
      <c r="GA95" s="24" t="s">
        <v>91</v>
      </c>
      <c r="GB95" s="24" t="s">
        <v>91</v>
      </c>
      <c r="GD95" s="45"/>
    </row>
    <row r="96" spans="1:186" s="26" customFormat="1" ht="31.5" x14ac:dyDescent="0.25">
      <c r="A96" s="24">
        <v>1.6</v>
      </c>
      <c r="B96" s="31" t="s">
        <v>229</v>
      </c>
      <c r="C96" s="24" t="s">
        <v>236</v>
      </c>
      <c r="D96" s="40">
        <v>3.145</v>
      </c>
      <c r="E96" s="34">
        <f t="shared" si="2"/>
        <v>5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>
        <v>0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 t="s">
        <v>91</v>
      </c>
      <c r="AE96" s="24">
        <v>0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>
        <v>0</v>
      </c>
      <c r="AK96" s="24" t="s">
        <v>91</v>
      </c>
      <c r="AL96" s="24" t="s">
        <v>91</v>
      </c>
      <c r="AM96" s="34">
        <v>3.145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732</v>
      </c>
      <c r="AT96" s="24" t="s">
        <v>91</v>
      </c>
      <c r="AU96" s="24">
        <v>0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>
        <v>0</v>
      </c>
      <c r="BA96" s="24">
        <v>0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35">
        <v>5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>
        <v>0</v>
      </c>
      <c r="BQ96" s="24">
        <v>732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5" t="s">
        <v>91</v>
      </c>
      <c r="DX96" s="35" t="s">
        <v>91</v>
      </c>
      <c r="DY96" s="35" t="s">
        <v>91</v>
      </c>
      <c r="DZ96" s="35" t="s">
        <v>91</v>
      </c>
      <c r="EA96" s="35" t="s">
        <v>91</v>
      </c>
      <c r="EB96" s="24" t="s">
        <v>91</v>
      </c>
      <c r="EC96" s="24" t="s">
        <v>91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35" t="s">
        <v>91</v>
      </c>
      <c r="EL96" s="35" t="s">
        <v>91</v>
      </c>
      <c r="EM96" s="35" t="s">
        <v>91</v>
      </c>
      <c r="EN96" s="35" t="s">
        <v>91</v>
      </c>
      <c r="EO96" s="35" t="s">
        <v>91</v>
      </c>
      <c r="EP96" s="24" t="s">
        <v>91</v>
      </c>
      <c r="EQ96" s="24" t="s">
        <v>91</v>
      </c>
      <c r="ER96" s="24" t="s">
        <v>91</v>
      </c>
      <c r="ES96" s="24" t="s">
        <v>91</v>
      </c>
      <c r="ET96" s="24" t="s">
        <v>91</v>
      </c>
      <c r="EU96" s="24" t="s">
        <v>91</v>
      </c>
      <c r="EV96" s="24" t="s">
        <v>91</v>
      </c>
      <c r="EW96" s="24" t="s">
        <v>91</v>
      </c>
      <c r="EX96" s="24" t="s">
        <v>91</v>
      </c>
      <c r="EY96" s="35" t="s">
        <v>91</v>
      </c>
      <c r="EZ96" s="35" t="s">
        <v>91</v>
      </c>
      <c r="FA96" s="35" t="s">
        <v>91</v>
      </c>
      <c r="FB96" s="35" t="s">
        <v>91</v>
      </c>
      <c r="FC96" s="35" t="s">
        <v>91</v>
      </c>
      <c r="FD96" s="24" t="s">
        <v>91</v>
      </c>
      <c r="FE96" s="24" t="s">
        <v>91</v>
      </c>
      <c r="FF96" s="24" t="s">
        <v>91</v>
      </c>
      <c r="FG96" s="24" t="s">
        <v>91</v>
      </c>
      <c r="FH96" s="24" t="s">
        <v>91</v>
      </c>
      <c r="FI96" s="24" t="s">
        <v>91</v>
      </c>
      <c r="FJ96" s="24" t="s">
        <v>91</v>
      </c>
      <c r="FK96" s="24" t="s">
        <v>91</v>
      </c>
      <c r="FL96" s="24" t="s">
        <v>91</v>
      </c>
      <c r="FM96" s="34">
        <f t="shared" si="3"/>
        <v>3.145</v>
      </c>
      <c r="FN96" s="24">
        <v>0</v>
      </c>
      <c r="FO96" s="24">
        <v>0</v>
      </c>
      <c r="FP96" s="24">
        <v>0</v>
      </c>
      <c r="FQ96" s="24">
        <v>0</v>
      </c>
      <c r="FR96" s="24">
        <v>0</v>
      </c>
      <c r="FS96" s="24">
        <f>AC96</f>
        <v>0</v>
      </c>
      <c r="FT96" s="24" t="s">
        <v>91</v>
      </c>
      <c r="FU96" s="34">
        <f t="shared" si="5"/>
        <v>5</v>
      </c>
      <c r="FV96" s="24" t="s">
        <v>91</v>
      </c>
      <c r="FW96" s="24" t="s">
        <v>91</v>
      </c>
      <c r="FX96" s="24" t="s">
        <v>91</v>
      </c>
      <c r="FY96" s="24" t="s">
        <v>91</v>
      </c>
      <c r="FZ96" s="24">
        <f t="shared" si="6"/>
        <v>0</v>
      </c>
      <c r="GA96" s="24">
        <v>732</v>
      </c>
      <c r="GB96" s="24" t="s">
        <v>91</v>
      </c>
      <c r="GD96" s="45"/>
    </row>
    <row r="97" spans="1:186" s="26" customFormat="1" ht="31.5" x14ac:dyDescent="0.25">
      <c r="A97" s="24">
        <v>1.6</v>
      </c>
      <c r="B97" s="31" t="s">
        <v>383</v>
      </c>
      <c r="C97" s="24" t="s">
        <v>238</v>
      </c>
      <c r="D97" s="40">
        <v>2.097</v>
      </c>
      <c r="E97" s="34">
        <f t="shared" si="2"/>
        <v>4.8419999999999996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>
        <v>0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>
        <v>0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>
        <v>0</v>
      </c>
      <c r="AK97" s="24">
        <v>0</v>
      </c>
      <c r="AL97" s="24" t="s">
        <v>91</v>
      </c>
      <c r="AM97" s="34">
        <v>2.097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168</v>
      </c>
      <c r="AT97" s="24" t="s">
        <v>91</v>
      </c>
      <c r="AU97" s="24">
        <v>4.8419999999999996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>
        <v>0</v>
      </c>
      <c r="BA97" s="24">
        <v>168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35">
        <v>0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>
        <v>0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5" t="s">
        <v>91</v>
      </c>
      <c r="DX97" s="35" t="s">
        <v>91</v>
      </c>
      <c r="DY97" s="35" t="s">
        <v>91</v>
      </c>
      <c r="DZ97" s="35" t="s">
        <v>91</v>
      </c>
      <c r="EA97" s="35" t="s">
        <v>91</v>
      </c>
      <c r="EB97" s="24" t="s">
        <v>91</v>
      </c>
      <c r="EC97" s="24" t="s">
        <v>91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35" t="s">
        <v>91</v>
      </c>
      <c r="EL97" s="35" t="s">
        <v>91</v>
      </c>
      <c r="EM97" s="35" t="s">
        <v>91</v>
      </c>
      <c r="EN97" s="35" t="s">
        <v>91</v>
      </c>
      <c r="EO97" s="35" t="s">
        <v>91</v>
      </c>
      <c r="EP97" s="24" t="s">
        <v>91</v>
      </c>
      <c r="EQ97" s="24" t="s">
        <v>91</v>
      </c>
      <c r="ER97" s="24" t="s">
        <v>91</v>
      </c>
      <c r="ES97" s="24" t="s">
        <v>91</v>
      </c>
      <c r="ET97" s="24" t="s">
        <v>91</v>
      </c>
      <c r="EU97" s="24" t="s">
        <v>91</v>
      </c>
      <c r="EV97" s="24" t="s">
        <v>91</v>
      </c>
      <c r="EW97" s="24" t="s">
        <v>91</v>
      </c>
      <c r="EX97" s="24" t="s">
        <v>91</v>
      </c>
      <c r="EY97" s="35" t="s">
        <v>91</v>
      </c>
      <c r="EZ97" s="35" t="s">
        <v>91</v>
      </c>
      <c r="FA97" s="35" t="s">
        <v>91</v>
      </c>
      <c r="FB97" s="35" t="s">
        <v>91</v>
      </c>
      <c r="FC97" s="35" t="s">
        <v>91</v>
      </c>
      <c r="FD97" s="24" t="s">
        <v>91</v>
      </c>
      <c r="FE97" s="24" t="s">
        <v>91</v>
      </c>
      <c r="FF97" s="24" t="s">
        <v>91</v>
      </c>
      <c r="FG97" s="24" t="s">
        <v>91</v>
      </c>
      <c r="FH97" s="24" t="s">
        <v>91</v>
      </c>
      <c r="FI97" s="24" t="s">
        <v>91</v>
      </c>
      <c r="FJ97" s="24" t="s">
        <v>91</v>
      </c>
      <c r="FK97" s="24" t="s">
        <v>91</v>
      </c>
      <c r="FL97" s="24" t="s">
        <v>91</v>
      </c>
      <c r="FM97" s="34">
        <f t="shared" si="3"/>
        <v>2.097</v>
      </c>
      <c r="FN97" s="24">
        <v>0</v>
      </c>
      <c r="FO97" s="24">
        <v>0</v>
      </c>
      <c r="FP97" s="24">
        <v>0</v>
      </c>
      <c r="FQ97" s="24">
        <v>0</v>
      </c>
      <c r="FR97" s="24">
        <v>0</v>
      </c>
      <c r="FS97" s="24">
        <f>AC97</f>
        <v>0</v>
      </c>
      <c r="FT97" s="24" t="s">
        <v>91</v>
      </c>
      <c r="FU97" s="34">
        <f t="shared" si="5"/>
        <v>4.8419999999999996</v>
      </c>
      <c r="FV97" s="24" t="s">
        <v>91</v>
      </c>
      <c r="FW97" s="24" t="s">
        <v>91</v>
      </c>
      <c r="FX97" s="24" t="s">
        <v>91</v>
      </c>
      <c r="FY97" s="24" t="s">
        <v>91</v>
      </c>
      <c r="FZ97" s="24">
        <f t="shared" si="6"/>
        <v>0</v>
      </c>
      <c r="GA97" s="24">
        <v>168</v>
      </c>
      <c r="GB97" s="24" t="s">
        <v>91</v>
      </c>
      <c r="GD97" s="45"/>
    </row>
    <row r="98" spans="1:186" s="26" customFormat="1" ht="110.25" x14ac:dyDescent="0.25">
      <c r="A98" s="24">
        <v>1.6</v>
      </c>
      <c r="B98" s="31" t="s">
        <v>384</v>
      </c>
      <c r="C98" s="24" t="s">
        <v>240</v>
      </c>
      <c r="D98" s="40">
        <v>1.151</v>
      </c>
      <c r="E98" s="34">
        <f t="shared" si="2"/>
        <v>0.38</v>
      </c>
      <c r="F98" s="24" t="s">
        <v>91</v>
      </c>
      <c r="G98" s="35">
        <v>0.14099999999999999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1</v>
      </c>
      <c r="M98" s="24" t="s">
        <v>91</v>
      </c>
      <c r="N98" s="24" t="s">
        <v>91</v>
      </c>
      <c r="O98" s="24">
        <v>0.14099999999999999</v>
      </c>
      <c r="P98" s="24" t="s">
        <v>91</v>
      </c>
      <c r="Q98" s="24" t="s">
        <v>91</v>
      </c>
      <c r="R98" s="24" t="s">
        <v>91</v>
      </c>
      <c r="S98" s="24" t="s">
        <v>91</v>
      </c>
      <c r="T98" s="24">
        <v>1</v>
      </c>
      <c r="U98" s="24" t="s">
        <v>91</v>
      </c>
      <c r="V98" s="24" t="s">
        <v>91</v>
      </c>
      <c r="W98" s="34">
        <v>0.28799999999999998</v>
      </c>
      <c r="X98" s="24">
        <v>0</v>
      </c>
      <c r="Y98" s="24">
        <v>0</v>
      </c>
      <c r="Z98" s="24">
        <v>0</v>
      </c>
      <c r="AA98" s="24">
        <v>0</v>
      </c>
      <c r="AB98" s="24">
        <v>4</v>
      </c>
      <c r="AC98" s="24">
        <v>0</v>
      </c>
      <c r="AD98" s="24" t="s">
        <v>91</v>
      </c>
      <c r="AE98" s="34">
        <v>0.23899999999999999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>
        <v>4</v>
      </c>
      <c r="AK98" s="24" t="s">
        <v>91</v>
      </c>
      <c r="AL98" s="24" t="s">
        <v>91</v>
      </c>
      <c r="AM98" s="34">
        <v>0.307</v>
      </c>
      <c r="AN98" s="24">
        <v>0</v>
      </c>
      <c r="AO98" s="24">
        <v>0</v>
      </c>
      <c r="AP98" s="24">
        <v>0</v>
      </c>
      <c r="AQ98" s="24">
        <v>0</v>
      </c>
      <c r="AR98" s="24">
        <v>3</v>
      </c>
      <c r="AS98" s="24">
        <v>0</v>
      </c>
      <c r="AT98" s="24" t="s">
        <v>91</v>
      </c>
      <c r="AU98" s="24">
        <v>0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>
        <v>0</v>
      </c>
      <c r="BA98" s="24" t="s">
        <v>91</v>
      </c>
      <c r="BB98" s="24" t="s">
        <v>91</v>
      </c>
      <c r="BC98" s="35">
        <v>0.35</v>
      </c>
      <c r="BD98" s="24">
        <v>0</v>
      </c>
      <c r="BE98" s="24">
        <v>0</v>
      </c>
      <c r="BF98" s="24">
        <v>0</v>
      </c>
      <c r="BG98" s="24">
        <v>0</v>
      </c>
      <c r="BH98" s="24">
        <v>3</v>
      </c>
      <c r="BI98" s="24">
        <v>0</v>
      </c>
      <c r="BJ98" s="24" t="s">
        <v>91</v>
      </c>
      <c r="BK98" s="34">
        <v>0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>
        <v>0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5" t="s">
        <v>91</v>
      </c>
      <c r="DX98" s="35" t="s">
        <v>91</v>
      </c>
      <c r="DY98" s="35" t="s">
        <v>91</v>
      </c>
      <c r="DZ98" s="35" t="s">
        <v>91</v>
      </c>
      <c r="EA98" s="35" t="s">
        <v>91</v>
      </c>
      <c r="EB98" s="24" t="s">
        <v>91</v>
      </c>
      <c r="EC98" s="24" t="s">
        <v>91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35" t="s">
        <v>91</v>
      </c>
      <c r="EL98" s="35" t="s">
        <v>91</v>
      </c>
      <c r="EM98" s="35" t="s">
        <v>91</v>
      </c>
      <c r="EN98" s="35" t="s">
        <v>91</v>
      </c>
      <c r="EO98" s="35" t="s">
        <v>91</v>
      </c>
      <c r="EP98" s="24" t="s">
        <v>91</v>
      </c>
      <c r="EQ98" s="24" t="s">
        <v>91</v>
      </c>
      <c r="ER98" s="24" t="s">
        <v>91</v>
      </c>
      <c r="ES98" s="24" t="s">
        <v>91</v>
      </c>
      <c r="ET98" s="24" t="s">
        <v>91</v>
      </c>
      <c r="EU98" s="24" t="s">
        <v>91</v>
      </c>
      <c r="EV98" s="24" t="s">
        <v>91</v>
      </c>
      <c r="EW98" s="24" t="s">
        <v>91</v>
      </c>
      <c r="EX98" s="24" t="s">
        <v>91</v>
      </c>
      <c r="EY98" s="35" t="s">
        <v>91</v>
      </c>
      <c r="EZ98" s="35" t="s">
        <v>91</v>
      </c>
      <c r="FA98" s="35" t="s">
        <v>91</v>
      </c>
      <c r="FB98" s="35" t="s">
        <v>91</v>
      </c>
      <c r="FC98" s="35" t="s">
        <v>91</v>
      </c>
      <c r="FD98" s="24" t="s">
        <v>91</v>
      </c>
      <c r="FE98" s="24" t="s">
        <v>91</v>
      </c>
      <c r="FF98" s="24" t="s">
        <v>91</v>
      </c>
      <c r="FG98" s="24" t="s">
        <v>91</v>
      </c>
      <c r="FH98" s="24" t="s">
        <v>91</v>
      </c>
      <c r="FI98" s="24" t="s">
        <v>91</v>
      </c>
      <c r="FJ98" s="24" t="s">
        <v>91</v>
      </c>
      <c r="FK98" s="24" t="s">
        <v>91</v>
      </c>
      <c r="FL98" s="24" t="s">
        <v>91</v>
      </c>
      <c r="FM98" s="34">
        <f t="shared" si="3"/>
        <v>0.94499999999999995</v>
      </c>
      <c r="FN98" s="24">
        <v>0</v>
      </c>
      <c r="FO98" s="24">
        <v>0</v>
      </c>
      <c r="FP98" s="24">
        <v>0</v>
      </c>
      <c r="FQ98" s="24">
        <v>0</v>
      </c>
      <c r="FR98" s="24">
        <f t="shared" si="7"/>
        <v>10</v>
      </c>
      <c r="FS98" s="24">
        <f>AC101+AS101+BI98</f>
        <v>0</v>
      </c>
      <c r="FT98" s="24" t="s">
        <v>91</v>
      </c>
      <c r="FU98" s="34">
        <f t="shared" si="5"/>
        <v>0.23899999999999999</v>
      </c>
      <c r="FV98" s="24" t="s">
        <v>91</v>
      </c>
      <c r="FW98" s="24" t="s">
        <v>91</v>
      </c>
      <c r="FX98" s="24" t="s">
        <v>91</v>
      </c>
      <c r="FY98" s="24" t="s">
        <v>91</v>
      </c>
      <c r="FZ98" s="24">
        <f t="shared" si="6"/>
        <v>4</v>
      </c>
      <c r="GA98" s="24" t="s">
        <v>91</v>
      </c>
      <c r="GB98" s="24" t="s">
        <v>91</v>
      </c>
      <c r="GD98" s="45"/>
    </row>
    <row r="99" spans="1:186" s="42" customFormat="1" ht="47.25" x14ac:dyDescent="0.25">
      <c r="A99" s="33" t="s">
        <v>391</v>
      </c>
      <c r="B99" s="31" t="s">
        <v>395</v>
      </c>
      <c r="C99" s="24" t="s">
        <v>242</v>
      </c>
      <c r="D99" s="40">
        <v>1.1499999999999999</v>
      </c>
      <c r="E99" s="34">
        <f t="shared" si="2"/>
        <v>0.41499999999999998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35">
        <v>0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0.41499999999999998</v>
      </c>
      <c r="X99" s="24">
        <v>0</v>
      </c>
      <c r="Y99" s="24">
        <v>0</v>
      </c>
      <c r="Z99" s="24">
        <v>0</v>
      </c>
      <c r="AA99" s="24">
        <v>0</v>
      </c>
      <c r="AB99" s="24">
        <v>5</v>
      </c>
      <c r="AC99" s="24">
        <v>0</v>
      </c>
      <c r="AD99" s="24" t="s">
        <v>91</v>
      </c>
      <c r="AE99" s="24">
        <v>0.41499999999999998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>
        <v>5</v>
      </c>
      <c r="AK99" s="24" t="s">
        <v>91</v>
      </c>
      <c r="AL99" s="24" t="s">
        <v>91</v>
      </c>
      <c r="AM99" s="34">
        <v>0.73499999999999999</v>
      </c>
      <c r="AN99" s="24">
        <v>0</v>
      </c>
      <c r="AO99" s="24">
        <v>0</v>
      </c>
      <c r="AP99" s="24">
        <v>0</v>
      </c>
      <c r="AQ99" s="24">
        <v>0</v>
      </c>
      <c r="AR99" s="24">
        <v>8</v>
      </c>
      <c r="AS99" s="24">
        <v>0</v>
      </c>
      <c r="AT99" s="24" t="s">
        <v>91</v>
      </c>
      <c r="AU99" s="24">
        <v>0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>
        <v>0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35">
        <v>0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>
        <v>0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5" t="s">
        <v>91</v>
      </c>
      <c r="DX99" s="35" t="s">
        <v>91</v>
      </c>
      <c r="DY99" s="35" t="s">
        <v>91</v>
      </c>
      <c r="DZ99" s="35" t="s">
        <v>91</v>
      </c>
      <c r="EA99" s="35" t="s">
        <v>91</v>
      </c>
      <c r="EB99" s="24" t="s">
        <v>91</v>
      </c>
      <c r="EC99" s="24" t="s">
        <v>91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35" t="s">
        <v>91</v>
      </c>
      <c r="EL99" s="35" t="s">
        <v>91</v>
      </c>
      <c r="EM99" s="35" t="s">
        <v>91</v>
      </c>
      <c r="EN99" s="35" t="s">
        <v>91</v>
      </c>
      <c r="EO99" s="35" t="s">
        <v>91</v>
      </c>
      <c r="EP99" s="24" t="s">
        <v>91</v>
      </c>
      <c r="EQ99" s="24" t="s">
        <v>91</v>
      </c>
      <c r="ER99" s="24" t="s">
        <v>91</v>
      </c>
      <c r="ES99" s="24" t="s">
        <v>91</v>
      </c>
      <c r="ET99" s="24" t="s">
        <v>91</v>
      </c>
      <c r="EU99" s="24" t="s">
        <v>91</v>
      </c>
      <c r="EV99" s="24" t="s">
        <v>91</v>
      </c>
      <c r="EW99" s="24" t="s">
        <v>91</v>
      </c>
      <c r="EX99" s="24" t="s">
        <v>91</v>
      </c>
      <c r="EY99" s="35" t="s">
        <v>91</v>
      </c>
      <c r="EZ99" s="35" t="s">
        <v>91</v>
      </c>
      <c r="FA99" s="35" t="s">
        <v>91</v>
      </c>
      <c r="FB99" s="35" t="s">
        <v>91</v>
      </c>
      <c r="FC99" s="35" t="s">
        <v>91</v>
      </c>
      <c r="FD99" s="24" t="s">
        <v>91</v>
      </c>
      <c r="FE99" s="24" t="s">
        <v>91</v>
      </c>
      <c r="FF99" s="24" t="s">
        <v>91</v>
      </c>
      <c r="FG99" s="24" t="s">
        <v>91</v>
      </c>
      <c r="FH99" s="24" t="s">
        <v>91</v>
      </c>
      <c r="FI99" s="24" t="s">
        <v>91</v>
      </c>
      <c r="FJ99" s="24" t="s">
        <v>91</v>
      </c>
      <c r="FK99" s="24" t="s">
        <v>91</v>
      </c>
      <c r="FL99" s="24" t="s">
        <v>91</v>
      </c>
      <c r="FM99" s="34">
        <f t="shared" si="3"/>
        <v>1.1499999999999999</v>
      </c>
      <c r="FN99" s="24">
        <v>0</v>
      </c>
      <c r="FO99" s="24">
        <v>0</v>
      </c>
      <c r="FP99" s="24">
        <v>0</v>
      </c>
      <c r="FQ99" s="24">
        <v>0</v>
      </c>
      <c r="FR99" s="24">
        <f t="shared" si="7"/>
        <v>13</v>
      </c>
      <c r="FS99" s="24">
        <f t="shared" ref="FS99" si="13">AC99+AS99+BI99</f>
        <v>0</v>
      </c>
      <c r="FT99" s="24" t="s">
        <v>91</v>
      </c>
      <c r="FU99" s="34">
        <f t="shared" si="5"/>
        <v>0.41499999999999998</v>
      </c>
      <c r="FV99" s="24" t="s">
        <v>91</v>
      </c>
      <c r="FW99" s="24" t="s">
        <v>91</v>
      </c>
      <c r="FX99" s="24" t="s">
        <v>91</v>
      </c>
      <c r="FY99" s="24" t="s">
        <v>91</v>
      </c>
      <c r="FZ99" s="24">
        <f t="shared" si="6"/>
        <v>5</v>
      </c>
      <c r="GA99" s="24" t="s">
        <v>91</v>
      </c>
      <c r="GB99" s="24" t="s">
        <v>91</v>
      </c>
      <c r="GD99" s="45"/>
    </row>
    <row r="100" spans="1:186" s="26" customFormat="1" ht="31.5" x14ac:dyDescent="0.25">
      <c r="A100" s="24">
        <v>1.6</v>
      </c>
      <c r="B100" s="31" t="s">
        <v>233</v>
      </c>
      <c r="C100" s="24" t="s">
        <v>244</v>
      </c>
      <c r="D100" s="40">
        <v>0.4</v>
      </c>
      <c r="E100" s="34">
        <f t="shared" si="2"/>
        <v>0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 t="s">
        <v>91</v>
      </c>
      <c r="M100" s="24" t="s">
        <v>91</v>
      </c>
      <c r="N100" s="24" t="s">
        <v>91</v>
      </c>
      <c r="O100" s="35">
        <v>0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34">
        <v>0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>
        <v>0</v>
      </c>
      <c r="AK100" s="24" t="s">
        <v>91</v>
      </c>
      <c r="AL100" s="24" t="s">
        <v>91</v>
      </c>
      <c r="AM100" s="34">
        <v>0.4</v>
      </c>
      <c r="AN100" s="24">
        <v>0</v>
      </c>
      <c r="AO100" s="24">
        <v>0</v>
      </c>
      <c r="AP100" s="24">
        <v>0</v>
      </c>
      <c r="AQ100" s="24">
        <v>0</v>
      </c>
      <c r="AR100" s="24">
        <v>1</v>
      </c>
      <c r="AS100" s="24">
        <v>0</v>
      </c>
      <c r="AT100" s="24" t="s">
        <v>91</v>
      </c>
      <c r="AU100" s="24">
        <v>0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>
        <v>0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35">
        <v>0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>
        <v>0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35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24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35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24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35" t="s">
        <v>91</v>
      </c>
      <c r="DJ100" s="35" t="s">
        <v>91</v>
      </c>
      <c r="DK100" s="35" t="s">
        <v>91</v>
      </c>
      <c r="DL100" s="35" t="s">
        <v>91</v>
      </c>
      <c r="DM100" s="35" t="s">
        <v>91</v>
      </c>
      <c r="DN100" s="24" t="s">
        <v>91</v>
      </c>
      <c r="DO100" s="24" t="s">
        <v>91</v>
      </c>
      <c r="DP100" s="24" t="s">
        <v>91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35" t="s">
        <v>91</v>
      </c>
      <c r="DX100" s="35" t="s">
        <v>91</v>
      </c>
      <c r="DY100" s="35" t="s">
        <v>91</v>
      </c>
      <c r="DZ100" s="35" t="s">
        <v>91</v>
      </c>
      <c r="EA100" s="35" t="s">
        <v>91</v>
      </c>
      <c r="EB100" s="24" t="s">
        <v>91</v>
      </c>
      <c r="EC100" s="24" t="s">
        <v>91</v>
      </c>
      <c r="ED100" s="24" t="s">
        <v>91</v>
      </c>
      <c r="EE100" s="24" t="s">
        <v>91</v>
      </c>
      <c r="EF100" s="24" t="s">
        <v>91</v>
      </c>
      <c r="EG100" s="24" t="s">
        <v>91</v>
      </c>
      <c r="EH100" s="24" t="s">
        <v>91</v>
      </c>
      <c r="EI100" s="24" t="s">
        <v>91</v>
      </c>
      <c r="EJ100" s="24" t="s">
        <v>91</v>
      </c>
      <c r="EK100" s="35" t="s">
        <v>91</v>
      </c>
      <c r="EL100" s="35" t="s">
        <v>91</v>
      </c>
      <c r="EM100" s="35" t="s">
        <v>91</v>
      </c>
      <c r="EN100" s="35" t="s">
        <v>91</v>
      </c>
      <c r="EO100" s="35" t="s">
        <v>91</v>
      </c>
      <c r="EP100" s="24" t="s">
        <v>91</v>
      </c>
      <c r="EQ100" s="24" t="s">
        <v>91</v>
      </c>
      <c r="ER100" s="24" t="s">
        <v>91</v>
      </c>
      <c r="ES100" s="24" t="s">
        <v>91</v>
      </c>
      <c r="ET100" s="24" t="s">
        <v>91</v>
      </c>
      <c r="EU100" s="24" t="s">
        <v>91</v>
      </c>
      <c r="EV100" s="24" t="s">
        <v>91</v>
      </c>
      <c r="EW100" s="24" t="s">
        <v>91</v>
      </c>
      <c r="EX100" s="24" t="s">
        <v>91</v>
      </c>
      <c r="EY100" s="35" t="s">
        <v>91</v>
      </c>
      <c r="EZ100" s="35" t="s">
        <v>91</v>
      </c>
      <c r="FA100" s="35" t="s">
        <v>91</v>
      </c>
      <c r="FB100" s="35" t="s">
        <v>91</v>
      </c>
      <c r="FC100" s="35" t="s">
        <v>91</v>
      </c>
      <c r="FD100" s="24" t="s">
        <v>91</v>
      </c>
      <c r="FE100" s="24" t="s">
        <v>91</v>
      </c>
      <c r="FF100" s="24" t="s">
        <v>91</v>
      </c>
      <c r="FG100" s="24" t="s">
        <v>91</v>
      </c>
      <c r="FH100" s="24" t="s">
        <v>91</v>
      </c>
      <c r="FI100" s="24" t="s">
        <v>91</v>
      </c>
      <c r="FJ100" s="24" t="s">
        <v>91</v>
      </c>
      <c r="FK100" s="24" t="s">
        <v>91</v>
      </c>
      <c r="FL100" s="24" t="s">
        <v>91</v>
      </c>
      <c r="FM100" s="34">
        <f t="shared" si="3"/>
        <v>0.4</v>
      </c>
      <c r="FN100" s="24">
        <v>0</v>
      </c>
      <c r="FO100" s="24">
        <v>0</v>
      </c>
      <c r="FP100" s="24">
        <v>0</v>
      </c>
      <c r="FQ100" s="24">
        <v>0</v>
      </c>
      <c r="FR100" s="24">
        <f>AR100</f>
        <v>1</v>
      </c>
      <c r="FS100" s="24">
        <v>0</v>
      </c>
      <c r="FT100" s="24" t="s">
        <v>91</v>
      </c>
      <c r="FU100" s="34">
        <f t="shared" si="5"/>
        <v>0</v>
      </c>
      <c r="FV100" s="24" t="s">
        <v>91</v>
      </c>
      <c r="FW100" s="24" t="s">
        <v>91</v>
      </c>
      <c r="FX100" s="24" t="s">
        <v>91</v>
      </c>
      <c r="FY100" s="24" t="s">
        <v>91</v>
      </c>
      <c r="FZ100" s="24">
        <f t="shared" si="6"/>
        <v>0</v>
      </c>
      <c r="GA100" s="24" t="s">
        <v>91</v>
      </c>
      <c r="GB100" s="24" t="s">
        <v>91</v>
      </c>
      <c r="GD100" s="45"/>
    </row>
    <row r="101" spans="1:186" s="26" customFormat="1" ht="47.25" x14ac:dyDescent="0.25">
      <c r="A101" s="24">
        <v>1.6</v>
      </c>
      <c r="B101" s="31" t="s">
        <v>235</v>
      </c>
      <c r="C101" s="24" t="s">
        <v>246</v>
      </c>
      <c r="D101" s="40">
        <f t="shared" si="8"/>
        <v>0.9</v>
      </c>
      <c r="E101" s="34">
        <f t="shared" si="2"/>
        <v>0.9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35">
        <v>0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34">
        <v>0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>
        <v>0</v>
      </c>
      <c r="AK101" s="24" t="s">
        <v>91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24">
        <v>0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>
        <v>0</v>
      </c>
      <c r="BA101" s="24" t="s">
        <v>91</v>
      </c>
      <c r="BB101" s="24" t="s">
        <v>91</v>
      </c>
      <c r="BC101" s="35">
        <v>0.9</v>
      </c>
      <c r="BD101" s="24">
        <v>0</v>
      </c>
      <c r="BE101" s="24">
        <v>0</v>
      </c>
      <c r="BF101" s="24">
        <v>0</v>
      </c>
      <c r="BG101" s="24">
        <v>0</v>
      </c>
      <c r="BH101" s="24">
        <v>1</v>
      </c>
      <c r="BI101" s="24">
        <v>0</v>
      </c>
      <c r="BJ101" s="24" t="s">
        <v>91</v>
      </c>
      <c r="BK101" s="34">
        <v>0.9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>
        <v>1</v>
      </c>
      <c r="BQ101" s="24" t="s">
        <v>91</v>
      </c>
      <c r="BR101" s="24" t="s">
        <v>91</v>
      </c>
      <c r="BS101" s="35" t="s">
        <v>91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 t="s">
        <v>91</v>
      </c>
      <c r="BY101" s="24" t="s">
        <v>91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35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24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35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24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35" t="s">
        <v>91</v>
      </c>
      <c r="DJ101" s="35" t="s">
        <v>91</v>
      </c>
      <c r="DK101" s="35" t="s">
        <v>91</v>
      </c>
      <c r="DL101" s="35" t="s">
        <v>91</v>
      </c>
      <c r="DM101" s="35" t="s">
        <v>91</v>
      </c>
      <c r="DN101" s="24" t="s">
        <v>91</v>
      </c>
      <c r="DO101" s="24" t="s">
        <v>91</v>
      </c>
      <c r="DP101" s="24" t="s">
        <v>91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35" t="s">
        <v>91</v>
      </c>
      <c r="DX101" s="35" t="s">
        <v>91</v>
      </c>
      <c r="DY101" s="35" t="s">
        <v>91</v>
      </c>
      <c r="DZ101" s="35" t="s">
        <v>91</v>
      </c>
      <c r="EA101" s="35" t="s">
        <v>91</v>
      </c>
      <c r="EB101" s="24" t="s">
        <v>91</v>
      </c>
      <c r="EC101" s="24" t="s">
        <v>91</v>
      </c>
      <c r="ED101" s="24" t="s">
        <v>91</v>
      </c>
      <c r="EE101" s="24" t="s">
        <v>91</v>
      </c>
      <c r="EF101" s="24" t="s">
        <v>91</v>
      </c>
      <c r="EG101" s="24" t="s">
        <v>91</v>
      </c>
      <c r="EH101" s="24" t="s">
        <v>91</v>
      </c>
      <c r="EI101" s="24" t="s">
        <v>91</v>
      </c>
      <c r="EJ101" s="24" t="s">
        <v>91</v>
      </c>
      <c r="EK101" s="35" t="s">
        <v>91</v>
      </c>
      <c r="EL101" s="35" t="s">
        <v>91</v>
      </c>
      <c r="EM101" s="35" t="s">
        <v>91</v>
      </c>
      <c r="EN101" s="35" t="s">
        <v>91</v>
      </c>
      <c r="EO101" s="35" t="s">
        <v>91</v>
      </c>
      <c r="EP101" s="24" t="s">
        <v>91</v>
      </c>
      <c r="EQ101" s="24" t="s">
        <v>91</v>
      </c>
      <c r="ER101" s="24" t="s">
        <v>91</v>
      </c>
      <c r="ES101" s="24" t="s">
        <v>91</v>
      </c>
      <c r="ET101" s="24" t="s">
        <v>91</v>
      </c>
      <c r="EU101" s="24" t="s">
        <v>91</v>
      </c>
      <c r="EV101" s="24" t="s">
        <v>91</v>
      </c>
      <c r="EW101" s="24" t="s">
        <v>91</v>
      </c>
      <c r="EX101" s="24" t="s">
        <v>91</v>
      </c>
      <c r="EY101" s="35" t="s">
        <v>91</v>
      </c>
      <c r="EZ101" s="35" t="s">
        <v>91</v>
      </c>
      <c r="FA101" s="35" t="s">
        <v>91</v>
      </c>
      <c r="FB101" s="35" t="s">
        <v>91</v>
      </c>
      <c r="FC101" s="35" t="s">
        <v>91</v>
      </c>
      <c r="FD101" s="24" t="s">
        <v>91</v>
      </c>
      <c r="FE101" s="24" t="s">
        <v>91</v>
      </c>
      <c r="FF101" s="24" t="s">
        <v>91</v>
      </c>
      <c r="FG101" s="24" t="s">
        <v>91</v>
      </c>
      <c r="FH101" s="24" t="s">
        <v>91</v>
      </c>
      <c r="FI101" s="24" t="s">
        <v>91</v>
      </c>
      <c r="FJ101" s="24" t="s">
        <v>91</v>
      </c>
      <c r="FK101" s="24" t="s">
        <v>91</v>
      </c>
      <c r="FL101" s="24" t="s">
        <v>91</v>
      </c>
      <c r="FM101" s="34">
        <f t="shared" si="3"/>
        <v>0.9</v>
      </c>
      <c r="FN101" s="24">
        <v>0</v>
      </c>
      <c r="FO101" s="24">
        <v>0</v>
      </c>
      <c r="FP101" s="24">
        <v>0</v>
      </c>
      <c r="FQ101" s="24">
        <v>0</v>
      </c>
      <c r="FR101" s="24">
        <f>AB103+AR103+BH101</f>
        <v>1</v>
      </c>
      <c r="FS101" s="24">
        <f>AC103+AS103+BI101</f>
        <v>0</v>
      </c>
      <c r="FT101" s="24" t="s">
        <v>91</v>
      </c>
      <c r="FU101" s="34">
        <f t="shared" si="5"/>
        <v>0.9</v>
      </c>
      <c r="FV101" s="24" t="s">
        <v>91</v>
      </c>
      <c r="FW101" s="24" t="s">
        <v>91</v>
      </c>
      <c r="FX101" s="24" t="s">
        <v>91</v>
      </c>
      <c r="FY101" s="24" t="s">
        <v>91</v>
      </c>
      <c r="FZ101" s="24">
        <f t="shared" si="6"/>
        <v>1</v>
      </c>
      <c r="GA101" s="24" t="s">
        <v>91</v>
      </c>
      <c r="GB101" s="24" t="s">
        <v>91</v>
      </c>
      <c r="GD101" s="45"/>
    </row>
    <row r="102" spans="1:186" s="26" customFormat="1" ht="47.25" x14ac:dyDescent="0.25">
      <c r="A102" s="24">
        <v>1.6</v>
      </c>
      <c r="B102" s="31" t="s">
        <v>237</v>
      </c>
      <c r="C102" s="24" t="s">
        <v>248</v>
      </c>
      <c r="D102" s="40">
        <v>2.1030000000000002</v>
      </c>
      <c r="E102" s="34">
        <f t="shared" si="2"/>
        <v>0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35">
        <v>0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34">
        <v>0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>
        <v>0</v>
      </c>
      <c r="AK102" s="24" t="s">
        <v>91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24">
        <v>0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>
        <v>0</v>
      </c>
      <c r="BA102" s="24" t="s">
        <v>91</v>
      </c>
      <c r="BB102" s="24" t="s">
        <v>91</v>
      </c>
      <c r="BC102" s="35">
        <v>2.1030000000000002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259.5</v>
      </c>
      <c r="BJ102" s="24" t="s">
        <v>91</v>
      </c>
      <c r="BK102" s="34">
        <v>0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>
        <v>0</v>
      </c>
      <c r="BQ102" s="24">
        <v>0</v>
      </c>
      <c r="BR102" s="24" t="s">
        <v>91</v>
      </c>
      <c r="BS102" s="35" t="s">
        <v>91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 t="s">
        <v>91</v>
      </c>
      <c r="BY102" s="24" t="s">
        <v>91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35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24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35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24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35" t="s">
        <v>91</v>
      </c>
      <c r="DJ102" s="35" t="s">
        <v>91</v>
      </c>
      <c r="DK102" s="35" t="s">
        <v>91</v>
      </c>
      <c r="DL102" s="35" t="s">
        <v>91</v>
      </c>
      <c r="DM102" s="35" t="s">
        <v>91</v>
      </c>
      <c r="DN102" s="24" t="s">
        <v>91</v>
      </c>
      <c r="DO102" s="24" t="s">
        <v>91</v>
      </c>
      <c r="DP102" s="24" t="s">
        <v>91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35" t="s">
        <v>91</v>
      </c>
      <c r="DX102" s="35" t="s">
        <v>91</v>
      </c>
      <c r="DY102" s="35" t="s">
        <v>91</v>
      </c>
      <c r="DZ102" s="35" t="s">
        <v>91</v>
      </c>
      <c r="EA102" s="35" t="s">
        <v>91</v>
      </c>
      <c r="EB102" s="24" t="s">
        <v>91</v>
      </c>
      <c r="EC102" s="24" t="s">
        <v>91</v>
      </c>
      <c r="ED102" s="24" t="s">
        <v>91</v>
      </c>
      <c r="EE102" s="24" t="s">
        <v>91</v>
      </c>
      <c r="EF102" s="24" t="s">
        <v>91</v>
      </c>
      <c r="EG102" s="24" t="s">
        <v>91</v>
      </c>
      <c r="EH102" s="24" t="s">
        <v>91</v>
      </c>
      <c r="EI102" s="24" t="s">
        <v>91</v>
      </c>
      <c r="EJ102" s="24" t="s">
        <v>91</v>
      </c>
      <c r="EK102" s="35" t="s">
        <v>91</v>
      </c>
      <c r="EL102" s="35" t="s">
        <v>91</v>
      </c>
      <c r="EM102" s="35" t="s">
        <v>91</v>
      </c>
      <c r="EN102" s="35" t="s">
        <v>91</v>
      </c>
      <c r="EO102" s="35" t="s">
        <v>91</v>
      </c>
      <c r="EP102" s="24" t="s">
        <v>91</v>
      </c>
      <c r="EQ102" s="24" t="s">
        <v>91</v>
      </c>
      <c r="ER102" s="24" t="s">
        <v>91</v>
      </c>
      <c r="ES102" s="24" t="s">
        <v>91</v>
      </c>
      <c r="ET102" s="24" t="s">
        <v>91</v>
      </c>
      <c r="EU102" s="24" t="s">
        <v>91</v>
      </c>
      <c r="EV102" s="24" t="s">
        <v>91</v>
      </c>
      <c r="EW102" s="24" t="s">
        <v>91</v>
      </c>
      <c r="EX102" s="24" t="s">
        <v>91</v>
      </c>
      <c r="EY102" s="35" t="s">
        <v>91</v>
      </c>
      <c r="EZ102" s="35" t="s">
        <v>91</v>
      </c>
      <c r="FA102" s="35" t="s">
        <v>91</v>
      </c>
      <c r="FB102" s="35" t="s">
        <v>91</v>
      </c>
      <c r="FC102" s="35" t="s">
        <v>91</v>
      </c>
      <c r="FD102" s="24" t="s">
        <v>91</v>
      </c>
      <c r="FE102" s="24" t="s">
        <v>91</v>
      </c>
      <c r="FF102" s="24" t="s">
        <v>91</v>
      </c>
      <c r="FG102" s="24" t="s">
        <v>91</v>
      </c>
      <c r="FH102" s="24" t="s">
        <v>91</v>
      </c>
      <c r="FI102" s="24" t="s">
        <v>91</v>
      </c>
      <c r="FJ102" s="24" t="s">
        <v>91</v>
      </c>
      <c r="FK102" s="24" t="s">
        <v>91</v>
      </c>
      <c r="FL102" s="24" t="s">
        <v>91</v>
      </c>
      <c r="FM102" s="34">
        <f t="shared" si="3"/>
        <v>2.1030000000000002</v>
      </c>
      <c r="FN102" s="24">
        <v>0</v>
      </c>
      <c r="FO102" s="24">
        <v>0</v>
      </c>
      <c r="FP102" s="24">
        <v>0</v>
      </c>
      <c r="FQ102" s="24">
        <v>0</v>
      </c>
      <c r="FR102" s="24">
        <f>AB104+AR104+BH102</f>
        <v>0</v>
      </c>
      <c r="FS102" s="24">
        <f>AS102</f>
        <v>0</v>
      </c>
      <c r="FT102" s="24" t="s">
        <v>91</v>
      </c>
      <c r="FU102" s="34">
        <f t="shared" si="5"/>
        <v>0</v>
      </c>
      <c r="FV102" s="24" t="s">
        <v>91</v>
      </c>
      <c r="FW102" s="24" t="s">
        <v>91</v>
      </c>
      <c r="FX102" s="24" t="s">
        <v>91</v>
      </c>
      <c r="FY102" s="24" t="s">
        <v>91</v>
      </c>
      <c r="FZ102" s="24">
        <f t="shared" si="6"/>
        <v>0</v>
      </c>
      <c r="GA102" s="24">
        <v>259.5</v>
      </c>
      <c r="GB102" s="24" t="s">
        <v>91</v>
      </c>
      <c r="GD102" s="45"/>
    </row>
    <row r="103" spans="1:186" s="26" customFormat="1" ht="47.25" x14ac:dyDescent="0.25">
      <c r="A103" s="24">
        <v>1.6</v>
      </c>
      <c r="B103" s="31" t="s">
        <v>239</v>
      </c>
      <c r="C103" s="24" t="s">
        <v>250</v>
      </c>
      <c r="D103" s="40">
        <f t="shared" si="8"/>
        <v>0.8</v>
      </c>
      <c r="E103" s="34">
        <f t="shared" si="2"/>
        <v>0.8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24" t="s">
        <v>91</v>
      </c>
      <c r="O103" s="35">
        <v>0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34">
        <v>0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>
        <v>0</v>
      </c>
      <c r="AK103" s="24" t="s">
        <v>91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24">
        <v>0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>
        <v>0</v>
      </c>
      <c r="BA103" s="24" t="s">
        <v>91</v>
      </c>
      <c r="BB103" s="24" t="s">
        <v>91</v>
      </c>
      <c r="BC103" s="35">
        <v>0.8</v>
      </c>
      <c r="BD103" s="24">
        <v>0</v>
      </c>
      <c r="BE103" s="24">
        <v>0</v>
      </c>
      <c r="BF103" s="24">
        <v>0</v>
      </c>
      <c r="BG103" s="24">
        <v>0</v>
      </c>
      <c r="BH103" s="24">
        <v>1</v>
      </c>
      <c r="BI103" s="24">
        <v>0</v>
      </c>
      <c r="BJ103" s="24" t="s">
        <v>91</v>
      </c>
      <c r="BK103" s="34">
        <v>0.8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>
        <v>1</v>
      </c>
      <c r="BQ103" s="24" t="s">
        <v>91</v>
      </c>
      <c r="BR103" s="24" t="s">
        <v>91</v>
      </c>
      <c r="BS103" s="35" t="s">
        <v>91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 t="s">
        <v>91</v>
      </c>
      <c r="BY103" s="24" t="s">
        <v>91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35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24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35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24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35" t="s">
        <v>91</v>
      </c>
      <c r="DJ103" s="35" t="s">
        <v>91</v>
      </c>
      <c r="DK103" s="35" t="s">
        <v>91</v>
      </c>
      <c r="DL103" s="35" t="s">
        <v>91</v>
      </c>
      <c r="DM103" s="35" t="s">
        <v>91</v>
      </c>
      <c r="DN103" s="24" t="s">
        <v>91</v>
      </c>
      <c r="DO103" s="24" t="s">
        <v>91</v>
      </c>
      <c r="DP103" s="24" t="s">
        <v>91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35" t="s">
        <v>91</v>
      </c>
      <c r="DX103" s="35" t="s">
        <v>91</v>
      </c>
      <c r="DY103" s="35" t="s">
        <v>91</v>
      </c>
      <c r="DZ103" s="35" t="s">
        <v>91</v>
      </c>
      <c r="EA103" s="35" t="s">
        <v>91</v>
      </c>
      <c r="EB103" s="24" t="s">
        <v>91</v>
      </c>
      <c r="EC103" s="24" t="s">
        <v>91</v>
      </c>
      <c r="ED103" s="24" t="s">
        <v>91</v>
      </c>
      <c r="EE103" s="24" t="s">
        <v>91</v>
      </c>
      <c r="EF103" s="24" t="s">
        <v>91</v>
      </c>
      <c r="EG103" s="24" t="s">
        <v>91</v>
      </c>
      <c r="EH103" s="24" t="s">
        <v>91</v>
      </c>
      <c r="EI103" s="24" t="s">
        <v>91</v>
      </c>
      <c r="EJ103" s="24" t="s">
        <v>91</v>
      </c>
      <c r="EK103" s="35" t="s">
        <v>91</v>
      </c>
      <c r="EL103" s="35" t="s">
        <v>91</v>
      </c>
      <c r="EM103" s="35" t="s">
        <v>91</v>
      </c>
      <c r="EN103" s="35" t="s">
        <v>91</v>
      </c>
      <c r="EO103" s="35" t="s">
        <v>91</v>
      </c>
      <c r="EP103" s="24" t="s">
        <v>91</v>
      </c>
      <c r="EQ103" s="24" t="s">
        <v>91</v>
      </c>
      <c r="ER103" s="24" t="s">
        <v>91</v>
      </c>
      <c r="ES103" s="24" t="s">
        <v>91</v>
      </c>
      <c r="ET103" s="24" t="s">
        <v>91</v>
      </c>
      <c r="EU103" s="24" t="s">
        <v>91</v>
      </c>
      <c r="EV103" s="24" t="s">
        <v>91</v>
      </c>
      <c r="EW103" s="24" t="s">
        <v>91</v>
      </c>
      <c r="EX103" s="24" t="s">
        <v>91</v>
      </c>
      <c r="EY103" s="35" t="s">
        <v>91</v>
      </c>
      <c r="EZ103" s="35" t="s">
        <v>91</v>
      </c>
      <c r="FA103" s="35" t="s">
        <v>91</v>
      </c>
      <c r="FB103" s="35" t="s">
        <v>91</v>
      </c>
      <c r="FC103" s="35" t="s">
        <v>91</v>
      </c>
      <c r="FD103" s="24" t="s">
        <v>91</v>
      </c>
      <c r="FE103" s="24" t="s">
        <v>91</v>
      </c>
      <c r="FF103" s="24" t="s">
        <v>91</v>
      </c>
      <c r="FG103" s="24" t="s">
        <v>91</v>
      </c>
      <c r="FH103" s="24" t="s">
        <v>91</v>
      </c>
      <c r="FI103" s="24" t="s">
        <v>91</v>
      </c>
      <c r="FJ103" s="24" t="s">
        <v>91</v>
      </c>
      <c r="FK103" s="24" t="s">
        <v>91</v>
      </c>
      <c r="FL103" s="24" t="s">
        <v>91</v>
      </c>
      <c r="FM103" s="34">
        <f t="shared" si="3"/>
        <v>0.8</v>
      </c>
      <c r="FN103" s="24">
        <v>0</v>
      </c>
      <c r="FO103" s="24">
        <v>0</v>
      </c>
      <c r="FP103" s="24">
        <v>0</v>
      </c>
      <c r="FQ103" s="24">
        <v>0</v>
      </c>
      <c r="FR103" s="24">
        <f>AB105+AR105+BH103</f>
        <v>1</v>
      </c>
      <c r="FS103" s="24">
        <f>AC105+AS105+BI103</f>
        <v>0</v>
      </c>
      <c r="FT103" s="24" t="s">
        <v>91</v>
      </c>
      <c r="FU103" s="34">
        <f t="shared" si="5"/>
        <v>0.8</v>
      </c>
      <c r="FV103" s="24" t="s">
        <v>91</v>
      </c>
      <c r="FW103" s="24" t="s">
        <v>91</v>
      </c>
      <c r="FX103" s="24" t="s">
        <v>91</v>
      </c>
      <c r="FY103" s="24" t="s">
        <v>91</v>
      </c>
      <c r="FZ103" s="24">
        <f t="shared" si="6"/>
        <v>1</v>
      </c>
      <c r="GA103" s="24" t="s">
        <v>91</v>
      </c>
      <c r="GB103" s="24" t="s">
        <v>91</v>
      </c>
      <c r="GD103" s="45"/>
    </row>
    <row r="104" spans="1:186" s="26" customFormat="1" ht="31.5" x14ac:dyDescent="0.25">
      <c r="A104" s="24">
        <v>1.6</v>
      </c>
      <c r="B104" s="31" t="s">
        <v>241</v>
      </c>
      <c r="C104" s="24" t="s">
        <v>252</v>
      </c>
      <c r="D104" s="40">
        <v>0</v>
      </c>
      <c r="E104" s="34">
        <f t="shared" si="2"/>
        <v>0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24" t="s">
        <v>91</v>
      </c>
      <c r="O104" s="35">
        <v>0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34">
        <v>0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>
        <v>0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24">
        <v>0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>
        <v>0</v>
      </c>
      <c r="BA104" s="24">
        <v>0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34">
        <v>0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>
        <v>0</v>
      </c>
      <c r="BQ104" s="24" t="s">
        <v>91</v>
      </c>
      <c r="BR104" s="24" t="s">
        <v>91</v>
      </c>
      <c r="BS104" s="35" t="s">
        <v>91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 t="s">
        <v>91</v>
      </c>
      <c r="BY104" s="24" t="s">
        <v>91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35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24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35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24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35" t="s">
        <v>91</v>
      </c>
      <c r="DJ104" s="35" t="s">
        <v>91</v>
      </c>
      <c r="DK104" s="35" t="s">
        <v>91</v>
      </c>
      <c r="DL104" s="35" t="s">
        <v>91</v>
      </c>
      <c r="DM104" s="35" t="s">
        <v>91</v>
      </c>
      <c r="DN104" s="24" t="s">
        <v>91</v>
      </c>
      <c r="DO104" s="24" t="s">
        <v>91</v>
      </c>
      <c r="DP104" s="24" t="s">
        <v>91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35" t="s">
        <v>91</v>
      </c>
      <c r="DX104" s="35" t="s">
        <v>91</v>
      </c>
      <c r="DY104" s="35" t="s">
        <v>91</v>
      </c>
      <c r="DZ104" s="35" t="s">
        <v>91</v>
      </c>
      <c r="EA104" s="35" t="s">
        <v>91</v>
      </c>
      <c r="EB104" s="24" t="s">
        <v>91</v>
      </c>
      <c r="EC104" s="24" t="s">
        <v>91</v>
      </c>
      <c r="ED104" s="24" t="s">
        <v>91</v>
      </c>
      <c r="EE104" s="24" t="s">
        <v>91</v>
      </c>
      <c r="EF104" s="24" t="s">
        <v>91</v>
      </c>
      <c r="EG104" s="24" t="s">
        <v>91</v>
      </c>
      <c r="EH104" s="24" t="s">
        <v>91</v>
      </c>
      <c r="EI104" s="24" t="s">
        <v>91</v>
      </c>
      <c r="EJ104" s="24" t="s">
        <v>91</v>
      </c>
      <c r="EK104" s="35" t="s">
        <v>91</v>
      </c>
      <c r="EL104" s="35" t="s">
        <v>91</v>
      </c>
      <c r="EM104" s="35" t="s">
        <v>91</v>
      </c>
      <c r="EN104" s="35" t="s">
        <v>91</v>
      </c>
      <c r="EO104" s="35" t="s">
        <v>91</v>
      </c>
      <c r="EP104" s="24" t="s">
        <v>91</v>
      </c>
      <c r="EQ104" s="24" t="s">
        <v>91</v>
      </c>
      <c r="ER104" s="24" t="s">
        <v>91</v>
      </c>
      <c r="ES104" s="24" t="s">
        <v>91</v>
      </c>
      <c r="ET104" s="24" t="s">
        <v>91</v>
      </c>
      <c r="EU104" s="24" t="s">
        <v>91</v>
      </c>
      <c r="EV104" s="24" t="s">
        <v>91</v>
      </c>
      <c r="EW104" s="24" t="s">
        <v>91</v>
      </c>
      <c r="EX104" s="24" t="s">
        <v>91</v>
      </c>
      <c r="EY104" s="35" t="s">
        <v>91</v>
      </c>
      <c r="EZ104" s="35" t="s">
        <v>91</v>
      </c>
      <c r="FA104" s="35" t="s">
        <v>91</v>
      </c>
      <c r="FB104" s="35" t="s">
        <v>91</v>
      </c>
      <c r="FC104" s="35" t="s">
        <v>91</v>
      </c>
      <c r="FD104" s="24" t="s">
        <v>91</v>
      </c>
      <c r="FE104" s="24" t="s">
        <v>91</v>
      </c>
      <c r="FF104" s="24" t="s">
        <v>91</v>
      </c>
      <c r="FG104" s="24" t="s">
        <v>91</v>
      </c>
      <c r="FH104" s="24" t="s">
        <v>91</v>
      </c>
      <c r="FI104" s="24" t="s">
        <v>91</v>
      </c>
      <c r="FJ104" s="24" t="s">
        <v>91</v>
      </c>
      <c r="FK104" s="24" t="s">
        <v>91</v>
      </c>
      <c r="FL104" s="24" t="s">
        <v>91</v>
      </c>
      <c r="FM104" s="34">
        <f t="shared" si="3"/>
        <v>0</v>
      </c>
      <c r="FN104" s="24">
        <v>0</v>
      </c>
      <c r="FO104" s="24">
        <v>0</v>
      </c>
      <c r="FP104" s="24">
        <v>0</v>
      </c>
      <c r="FQ104" s="24">
        <v>0</v>
      </c>
      <c r="FR104" s="24">
        <f>AB106+AR106+BH104</f>
        <v>0</v>
      </c>
      <c r="FS104" s="24">
        <v>102</v>
      </c>
      <c r="FT104" s="24" t="s">
        <v>91</v>
      </c>
      <c r="FU104" s="34">
        <f t="shared" si="5"/>
        <v>0</v>
      </c>
      <c r="FV104" s="24" t="s">
        <v>91</v>
      </c>
      <c r="FW104" s="24" t="s">
        <v>91</v>
      </c>
      <c r="FX104" s="24" t="s">
        <v>91</v>
      </c>
      <c r="FY104" s="24" t="s">
        <v>91</v>
      </c>
      <c r="FZ104" s="24">
        <f t="shared" si="6"/>
        <v>0</v>
      </c>
      <c r="GA104" s="24">
        <v>102</v>
      </c>
      <c r="GB104" s="24" t="s">
        <v>91</v>
      </c>
      <c r="GD104" s="45"/>
    </row>
    <row r="105" spans="1:186" s="26" customFormat="1" ht="47.25" x14ac:dyDescent="0.25">
      <c r="A105" s="24">
        <v>1.6</v>
      </c>
      <c r="B105" s="31" t="s">
        <v>243</v>
      </c>
      <c r="C105" s="24" t="s">
        <v>254</v>
      </c>
      <c r="D105" s="40">
        <v>0.8</v>
      </c>
      <c r="E105" s="34">
        <f t="shared" si="2"/>
        <v>0.8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24" t="s">
        <v>91</v>
      </c>
      <c r="O105" s="35">
        <v>0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34">
        <v>0</v>
      </c>
      <c r="AF105" s="24" t="s">
        <v>91</v>
      </c>
      <c r="AG105" s="24" t="s">
        <v>91</v>
      </c>
      <c r="AH105" s="24" t="s">
        <v>91</v>
      </c>
      <c r="AI105" s="24" t="s">
        <v>91</v>
      </c>
      <c r="AJ105" s="24">
        <v>0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24">
        <v>0</v>
      </c>
      <c r="AV105" s="24" t="s">
        <v>91</v>
      </c>
      <c r="AW105" s="24" t="s">
        <v>91</v>
      </c>
      <c r="AX105" s="24" t="s">
        <v>91</v>
      </c>
      <c r="AY105" s="24" t="s">
        <v>91</v>
      </c>
      <c r="AZ105" s="24">
        <v>0</v>
      </c>
      <c r="BA105" s="24" t="s">
        <v>91</v>
      </c>
      <c r="BB105" s="24" t="s">
        <v>91</v>
      </c>
      <c r="BC105" s="35">
        <v>0.8</v>
      </c>
      <c r="BD105" s="24">
        <v>0</v>
      </c>
      <c r="BE105" s="24">
        <v>0</v>
      </c>
      <c r="BF105" s="24">
        <v>0</v>
      </c>
      <c r="BG105" s="24">
        <v>0</v>
      </c>
      <c r="BH105" s="24">
        <v>1</v>
      </c>
      <c r="BI105" s="24">
        <v>0</v>
      </c>
      <c r="BJ105" s="24" t="s">
        <v>91</v>
      </c>
      <c r="BK105" s="34">
        <v>0.8</v>
      </c>
      <c r="BL105" s="24" t="s">
        <v>91</v>
      </c>
      <c r="BM105" s="24" t="s">
        <v>91</v>
      </c>
      <c r="BN105" s="24" t="s">
        <v>91</v>
      </c>
      <c r="BO105" s="24" t="s">
        <v>91</v>
      </c>
      <c r="BP105" s="24">
        <v>1</v>
      </c>
      <c r="BQ105" s="24" t="s">
        <v>91</v>
      </c>
      <c r="BR105" s="24" t="s">
        <v>91</v>
      </c>
      <c r="BS105" s="35" t="s">
        <v>91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 t="s">
        <v>91</v>
      </c>
      <c r="BY105" s="24" t="s">
        <v>91</v>
      </c>
      <c r="BZ105" s="24" t="s">
        <v>91</v>
      </c>
      <c r="CA105" s="24" t="s">
        <v>91</v>
      </c>
      <c r="CB105" s="24" t="s">
        <v>91</v>
      </c>
      <c r="CC105" s="24" t="s">
        <v>91</v>
      </c>
      <c r="CD105" s="24" t="s">
        <v>91</v>
      </c>
      <c r="CE105" s="24" t="s">
        <v>91</v>
      </c>
      <c r="CF105" s="24" t="s">
        <v>91</v>
      </c>
      <c r="CG105" s="35" t="s">
        <v>91</v>
      </c>
      <c r="CH105" s="35" t="s">
        <v>91</v>
      </c>
      <c r="CI105" s="35" t="s">
        <v>91</v>
      </c>
      <c r="CJ105" s="35" t="s">
        <v>91</v>
      </c>
      <c r="CK105" s="35" t="s">
        <v>91</v>
      </c>
      <c r="CL105" s="24" t="s">
        <v>91</v>
      </c>
      <c r="CM105" s="24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35" t="s">
        <v>91</v>
      </c>
      <c r="CV105" s="35" t="s">
        <v>91</v>
      </c>
      <c r="CW105" s="35" t="s">
        <v>91</v>
      </c>
      <c r="CX105" s="35" t="s">
        <v>91</v>
      </c>
      <c r="CY105" s="35" t="s">
        <v>91</v>
      </c>
      <c r="CZ105" s="24" t="s">
        <v>91</v>
      </c>
      <c r="DA105" s="24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35" t="s">
        <v>91</v>
      </c>
      <c r="DJ105" s="35" t="s">
        <v>91</v>
      </c>
      <c r="DK105" s="35" t="s">
        <v>91</v>
      </c>
      <c r="DL105" s="35" t="s">
        <v>91</v>
      </c>
      <c r="DM105" s="35" t="s">
        <v>91</v>
      </c>
      <c r="DN105" s="24" t="s">
        <v>91</v>
      </c>
      <c r="DO105" s="24" t="s">
        <v>91</v>
      </c>
      <c r="DP105" s="24" t="s">
        <v>91</v>
      </c>
      <c r="DQ105" s="24" t="s">
        <v>91</v>
      </c>
      <c r="DR105" s="24" t="s">
        <v>91</v>
      </c>
      <c r="DS105" s="24" t="s">
        <v>91</v>
      </c>
      <c r="DT105" s="24" t="s">
        <v>91</v>
      </c>
      <c r="DU105" s="24" t="s">
        <v>91</v>
      </c>
      <c r="DV105" s="24" t="s">
        <v>91</v>
      </c>
      <c r="DW105" s="35" t="s">
        <v>91</v>
      </c>
      <c r="DX105" s="35" t="s">
        <v>91</v>
      </c>
      <c r="DY105" s="35" t="s">
        <v>91</v>
      </c>
      <c r="DZ105" s="35" t="s">
        <v>91</v>
      </c>
      <c r="EA105" s="35" t="s">
        <v>91</v>
      </c>
      <c r="EB105" s="24" t="s">
        <v>91</v>
      </c>
      <c r="EC105" s="24" t="s">
        <v>91</v>
      </c>
      <c r="ED105" s="24" t="s">
        <v>91</v>
      </c>
      <c r="EE105" s="24" t="s">
        <v>91</v>
      </c>
      <c r="EF105" s="24" t="s">
        <v>91</v>
      </c>
      <c r="EG105" s="24" t="s">
        <v>91</v>
      </c>
      <c r="EH105" s="24" t="s">
        <v>91</v>
      </c>
      <c r="EI105" s="24" t="s">
        <v>91</v>
      </c>
      <c r="EJ105" s="24" t="s">
        <v>91</v>
      </c>
      <c r="EK105" s="35" t="s">
        <v>91</v>
      </c>
      <c r="EL105" s="35" t="s">
        <v>91</v>
      </c>
      <c r="EM105" s="35" t="s">
        <v>91</v>
      </c>
      <c r="EN105" s="35" t="s">
        <v>91</v>
      </c>
      <c r="EO105" s="35" t="s">
        <v>91</v>
      </c>
      <c r="EP105" s="24" t="s">
        <v>91</v>
      </c>
      <c r="EQ105" s="24" t="s">
        <v>91</v>
      </c>
      <c r="ER105" s="24" t="s">
        <v>91</v>
      </c>
      <c r="ES105" s="24" t="s">
        <v>91</v>
      </c>
      <c r="ET105" s="24" t="s">
        <v>91</v>
      </c>
      <c r="EU105" s="24" t="s">
        <v>91</v>
      </c>
      <c r="EV105" s="24" t="s">
        <v>91</v>
      </c>
      <c r="EW105" s="24" t="s">
        <v>91</v>
      </c>
      <c r="EX105" s="24" t="s">
        <v>91</v>
      </c>
      <c r="EY105" s="35" t="s">
        <v>91</v>
      </c>
      <c r="EZ105" s="35" t="s">
        <v>91</v>
      </c>
      <c r="FA105" s="35" t="s">
        <v>91</v>
      </c>
      <c r="FB105" s="35" t="s">
        <v>91</v>
      </c>
      <c r="FC105" s="35" t="s">
        <v>91</v>
      </c>
      <c r="FD105" s="24" t="s">
        <v>91</v>
      </c>
      <c r="FE105" s="24" t="s">
        <v>91</v>
      </c>
      <c r="FF105" s="24" t="s">
        <v>91</v>
      </c>
      <c r="FG105" s="24" t="s">
        <v>91</v>
      </c>
      <c r="FH105" s="24" t="s">
        <v>91</v>
      </c>
      <c r="FI105" s="24" t="s">
        <v>91</v>
      </c>
      <c r="FJ105" s="24" t="s">
        <v>91</v>
      </c>
      <c r="FK105" s="24" t="s">
        <v>91</v>
      </c>
      <c r="FL105" s="24" t="s">
        <v>91</v>
      </c>
      <c r="FM105" s="34">
        <f t="shared" si="3"/>
        <v>0.8</v>
      </c>
      <c r="FN105" s="24">
        <v>0</v>
      </c>
      <c r="FO105" s="24">
        <v>0</v>
      </c>
      <c r="FP105" s="24">
        <v>0</v>
      </c>
      <c r="FQ105" s="24">
        <v>0</v>
      </c>
      <c r="FR105" s="24">
        <f>AB107+AR107+BH105</f>
        <v>2</v>
      </c>
      <c r="FS105" s="24">
        <f>AC107+AS107+BI105</f>
        <v>0</v>
      </c>
      <c r="FT105" s="24" t="s">
        <v>91</v>
      </c>
      <c r="FU105" s="34">
        <f t="shared" si="5"/>
        <v>0.8</v>
      </c>
      <c r="FV105" s="24" t="s">
        <v>91</v>
      </c>
      <c r="FW105" s="24" t="s">
        <v>91</v>
      </c>
      <c r="FX105" s="24" t="s">
        <v>91</v>
      </c>
      <c r="FY105" s="24" t="s">
        <v>91</v>
      </c>
      <c r="FZ105" s="24">
        <f t="shared" si="6"/>
        <v>1</v>
      </c>
      <c r="GA105" s="24" t="s">
        <v>91</v>
      </c>
      <c r="GB105" s="24" t="s">
        <v>91</v>
      </c>
      <c r="GD105" s="45"/>
    </row>
    <row r="106" spans="1:186" s="26" customFormat="1" ht="63" x14ac:dyDescent="0.25">
      <c r="A106" s="24">
        <v>1.6</v>
      </c>
      <c r="B106" s="31" t="s">
        <v>245</v>
      </c>
      <c r="C106" s="24" t="s">
        <v>256</v>
      </c>
      <c r="D106" s="40">
        <v>2.3159999999999998</v>
      </c>
      <c r="E106" s="34">
        <f t="shared" si="2"/>
        <v>2.4289999999999998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24" t="s">
        <v>91</v>
      </c>
      <c r="O106" s="35">
        <v>0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34">
        <v>0</v>
      </c>
      <c r="AF106" s="24" t="s">
        <v>91</v>
      </c>
      <c r="AG106" s="24" t="s">
        <v>91</v>
      </c>
      <c r="AH106" s="24" t="s">
        <v>91</v>
      </c>
      <c r="AI106" s="24" t="s">
        <v>91</v>
      </c>
      <c r="AJ106" s="24">
        <v>0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24">
        <v>0</v>
      </c>
      <c r="AV106" s="24" t="s">
        <v>91</v>
      </c>
      <c r="AW106" s="24" t="s">
        <v>91</v>
      </c>
      <c r="AX106" s="24" t="s">
        <v>91</v>
      </c>
      <c r="AY106" s="24" t="s">
        <v>91</v>
      </c>
      <c r="AZ106" s="24">
        <v>0</v>
      </c>
      <c r="BA106" s="24" t="s">
        <v>91</v>
      </c>
      <c r="BB106" s="24" t="s">
        <v>91</v>
      </c>
      <c r="BC106" s="35">
        <v>2.3159999999999998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660</v>
      </c>
      <c r="BJ106" s="24" t="s">
        <v>91</v>
      </c>
      <c r="BK106" s="34">
        <v>2.4289999999999998</v>
      </c>
      <c r="BL106" s="24" t="s">
        <v>91</v>
      </c>
      <c r="BM106" s="24" t="s">
        <v>91</v>
      </c>
      <c r="BN106" s="24" t="s">
        <v>91</v>
      </c>
      <c r="BO106" s="24" t="s">
        <v>91</v>
      </c>
      <c r="BP106" s="24">
        <v>0</v>
      </c>
      <c r="BQ106" s="24">
        <v>660</v>
      </c>
      <c r="BR106" s="24" t="s">
        <v>91</v>
      </c>
      <c r="BS106" s="35" t="s">
        <v>91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 t="s">
        <v>91</v>
      </c>
      <c r="BY106" s="24" t="s">
        <v>91</v>
      </c>
      <c r="BZ106" s="24" t="s">
        <v>91</v>
      </c>
      <c r="CA106" s="24" t="s">
        <v>91</v>
      </c>
      <c r="CB106" s="24" t="s">
        <v>91</v>
      </c>
      <c r="CC106" s="24" t="s">
        <v>91</v>
      </c>
      <c r="CD106" s="24" t="s">
        <v>91</v>
      </c>
      <c r="CE106" s="24" t="s">
        <v>91</v>
      </c>
      <c r="CF106" s="24" t="s">
        <v>91</v>
      </c>
      <c r="CG106" s="35" t="s">
        <v>91</v>
      </c>
      <c r="CH106" s="35" t="s">
        <v>91</v>
      </c>
      <c r="CI106" s="35" t="s">
        <v>91</v>
      </c>
      <c r="CJ106" s="35" t="s">
        <v>91</v>
      </c>
      <c r="CK106" s="35" t="s">
        <v>91</v>
      </c>
      <c r="CL106" s="24" t="s">
        <v>91</v>
      </c>
      <c r="CM106" s="24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35" t="s">
        <v>91</v>
      </c>
      <c r="CV106" s="35" t="s">
        <v>91</v>
      </c>
      <c r="CW106" s="35" t="s">
        <v>91</v>
      </c>
      <c r="CX106" s="35" t="s">
        <v>91</v>
      </c>
      <c r="CY106" s="35" t="s">
        <v>91</v>
      </c>
      <c r="CZ106" s="24" t="s">
        <v>91</v>
      </c>
      <c r="DA106" s="24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35" t="s">
        <v>91</v>
      </c>
      <c r="DJ106" s="35" t="s">
        <v>91</v>
      </c>
      <c r="DK106" s="35" t="s">
        <v>91</v>
      </c>
      <c r="DL106" s="35" t="s">
        <v>91</v>
      </c>
      <c r="DM106" s="35" t="s">
        <v>91</v>
      </c>
      <c r="DN106" s="24" t="s">
        <v>91</v>
      </c>
      <c r="DO106" s="24" t="s">
        <v>91</v>
      </c>
      <c r="DP106" s="24" t="s">
        <v>91</v>
      </c>
      <c r="DQ106" s="24" t="s">
        <v>91</v>
      </c>
      <c r="DR106" s="24" t="s">
        <v>91</v>
      </c>
      <c r="DS106" s="24" t="s">
        <v>91</v>
      </c>
      <c r="DT106" s="24" t="s">
        <v>91</v>
      </c>
      <c r="DU106" s="24" t="s">
        <v>91</v>
      </c>
      <c r="DV106" s="24" t="s">
        <v>91</v>
      </c>
      <c r="DW106" s="35" t="s">
        <v>91</v>
      </c>
      <c r="DX106" s="35" t="s">
        <v>91</v>
      </c>
      <c r="DY106" s="35" t="s">
        <v>91</v>
      </c>
      <c r="DZ106" s="35" t="s">
        <v>91</v>
      </c>
      <c r="EA106" s="35" t="s">
        <v>91</v>
      </c>
      <c r="EB106" s="24" t="s">
        <v>91</v>
      </c>
      <c r="EC106" s="24" t="s">
        <v>91</v>
      </c>
      <c r="ED106" s="24" t="s">
        <v>91</v>
      </c>
      <c r="EE106" s="24" t="s">
        <v>91</v>
      </c>
      <c r="EF106" s="24" t="s">
        <v>91</v>
      </c>
      <c r="EG106" s="24" t="s">
        <v>91</v>
      </c>
      <c r="EH106" s="24" t="s">
        <v>91</v>
      </c>
      <c r="EI106" s="24" t="s">
        <v>91</v>
      </c>
      <c r="EJ106" s="24" t="s">
        <v>91</v>
      </c>
      <c r="EK106" s="35" t="s">
        <v>91</v>
      </c>
      <c r="EL106" s="35" t="s">
        <v>91</v>
      </c>
      <c r="EM106" s="35" t="s">
        <v>91</v>
      </c>
      <c r="EN106" s="35" t="s">
        <v>91</v>
      </c>
      <c r="EO106" s="35" t="s">
        <v>91</v>
      </c>
      <c r="EP106" s="24" t="s">
        <v>91</v>
      </c>
      <c r="EQ106" s="24" t="s">
        <v>91</v>
      </c>
      <c r="ER106" s="24" t="s">
        <v>91</v>
      </c>
      <c r="ES106" s="24" t="s">
        <v>91</v>
      </c>
      <c r="ET106" s="24" t="s">
        <v>91</v>
      </c>
      <c r="EU106" s="24" t="s">
        <v>91</v>
      </c>
      <c r="EV106" s="24" t="s">
        <v>91</v>
      </c>
      <c r="EW106" s="24" t="s">
        <v>91</v>
      </c>
      <c r="EX106" s="24" t="s">
        <v>91</v>
      </c>
      <c r="EY106" s="35" t="s">
        <v>91</v>
      </c>
      <c r="EZ106" s="35" t="s">
        <v>91</v>
      </c>
      <c r="FA106" s="35" t="s">
        <v>91</v>
      </c>
      <c r="FB106" s="35" t="s">
        <v>91</v>
      </c>
      <c r="FC106" s="35" t="s">
        <v>91</v>
      </c>
      <c r="FD106" s="24" t="s">
        <v>91</v>
      </c>
      <c r="FE106" s="24" t="s">
        <v>91</v>
      </c>
      <c r="FF106" s="24" t="s">
        <v>91</v>
      </c>
      <c r="FG106" s="24" t="s">
        <v>91</v>
      </c>
      <c r="FH106" s="24" t="s">
        <v>91</v>
      </c>
      <c r="FI106" s="24" t="s">
        <v>91</v>
      </c>
      <c r="FJ106" s="24" t="s">
        <v>91</v>
      </c>
      <c r="FK106" s="24" t="s">
        <v>91</v>
      </c>
      <c r="FL106" s="24" t="s">
        <v>91</v>
      </c>
      <c r="FM106" s="34">
        <f t="shared" si="3"/>
        <v>2.3159999999999998</v>
      </c>
      <c r="FN106" s="24">
        <v>0</v>
      </c>
      <c r="FO106" s="24">
        <v>0</v>
      </c>
      <c r="FP106" s="24">
        <v>0</v>
      </c>
      <c r="FQ106" s="24">
        <v>0</v>
      </c>
      <c r="FR106" s="24">
        <v>0</v>
      </c>
      <c r="FS106" s="24">
        <f>BI106</f>
        <v>660</v>
      </c>
      <c r="FT106" s="24" t="s">
        <v>91</v>
      </c>
      <c r="FU106" s="34">
        <f t="shared" si="5"/>
        <v>2.4289999999999998</v>
      </c>
      <c r="FV106" s="24" t="s">
        <v>91</v>
      </c>
      <c r="FW106" s="24" t="s">
        <v>91</v>
      </c>
      <c r="FX106" s="24" t="s">
        <v>91</v>
      </c>
      <c r="FY106" s="24" t="s">
        <v>91</v>
      </c>
      <c r="FZ106" s="24">
        <f t="shared" si="6"/>
        <v>0</v>
      </c>
      <c r="GA106" s="24">
        <v>660</v>
      </c>
      <c r="GB106" s="24" t="s">
        <v>91</v>
      </c>
      <c r="GD106" s="45"/>
    </row>
    <row r="107" spans="1:186" s="26" customFormat="1" ht="31.5" x14ac:dyDescent="0.25">
      <c r="A107" s="24">
        <v>1.6</v>
      </c>
      <c r="B107" s="31" t="s">
        <v>247</v>
      </c>
      <c r="C107" s="24" t="s">
        <v>258</v>
      </c>
      <c r="D107" s="40">
        <v>0.4</v>
      </c>
      <c r="E107" s="34">
        <f t="shared" si="2"/>
        <v>0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24" t="s">
        <v>91</v>
      </c>
      <c r="O107" s="35">
        <v>0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34">
        <v>0</v>
      </c>
      <c r="AF107" s="24" t="s">
        <v>91</v>
      </c>
      <c r="AG107" s="24" t="s">
        <v>91</v>
      </c>
      <c r="AH107" s="24" t="s">
        <v>91</v>
      </c>
      <c r="AI107" s="24" t="s">
        <v>91</v>
      </c>
      <c r="AJ107" s="24">
        <v>0</v>
      </c>
      <c r="AK107" s="24" t="s">
        <v>91</v>
      </c>
      <c r="AL107" s="24" t="s">
        <v>91</v>
      </c>
      <c r="AM107" s="34">
        <v>0.4</v>
      </c>
      <c r="AN107" s="24">
        <v>0</v>
      </c>
      <c r="AO107" s="24">
        <v>0</v>
      </c>
      <c r="AP107" s="24">
        <v>0</v>
      </c>
      <c r="AQ107" s="24">
        <v>0</v>
      </c>
      <c r="AR107" s="24">
        <v>1</v>
      </c>
      <c r="AS107" s="24">
        <v>0</v>
      </c>
      <c r="AT107" s="24" t="s">
        <v>91</v>
      </c>
      <c r="AU107" s="24">
        <v>0</v>
      </c>
      <c r="AV107" s="24" t="s">
        <v>91</v>
      </c>
      <c r="AW107" s="24" t="s">
        <v>91</v>
      </c>
      <c r="AX107" s="24" t="s">
        <v>91</v>
      </c>
      <c r="AY107" s="24" t="s">
        <v>91</v>
      </c>
      <c r="AZ107" s="24">
        <v>0</v>
      </c>
      <c r="BA107" s="24" t="s">
        <v>91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34">
        <v>0</v>
      </c>
      <c r="BL107" s="24" t="s">
        <v>91</v>
      </c>
      <c r="BM107" s="24" t="s">
        <v>91</v>
      </c>
      <c r="BN107" s="24" t="s">
        <v>91</v>
      </c>
      <c r="BO107" s="24" t="s">
        <v>91</v>
      </c>
      <c r="BP107" s="24">
        <v>0</v>
      </c>
      <c r="BQ107" s="24" t="s">
        <v>91</v>
      </c>
      <c r="BR107" s="24" t="s">
        <v>91</v>
      </c>
      <c r="BS107" s="35" t="s">
        <v>91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 t="s">
        <v>91</v>
      </c>
      <c r="BY107" s="24" t="s">
        <v>91</v>
      </c>
      <c r="BZ107" s="24" t="s">
        <v>91</v>
      </c>
      <c r="CA107" s="24" t="s">
        <v>91</v>
      </c>
      <c r="CB107" s="24" t="s">
        <v>91</v>
      </c>
      <c r="CC107" s="24" t="s">
        <v>91</v>
      </c>
      <c r="CD107" s="24" t="s">
        <v>91</v>
      </c>
      <c r="CE107" s="24" t="s">
        <v>91</v>
      </c>
      <c r="CF107" s="24" t="s">
        <v>91</v>
      </c>
      <c r="CG107" s="35" t="s">
        <v>91</v>
      </c>
      <c r="CH107" s="35" t="s">
        <v>91</v>
      </c>
      <c r="CI107" s="35" t="s">
        <v>91</v>
      </c>
      <c r="CJ107" s="35" t="s">
        <v>91</v>
      </c>
      <c r="CK107" s="35" t="s">
        <v>91</v>
      </c>
      <c r="CL107" s="24" t="s">
        <v>91</v>
      </c>
      <c r="CM107" s="24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35" t="s">
        <v>91</v>
      </c>
      <c r="CV107" s="35" t="s">
        <v>91</v>
      </c>
      <c r="CW107" s="35" t="s">
        <v>91</v>
      </c>
      <c r="CX107" s="35" t="s">
        <v>91</v>
      </c>
      <c r="CY107" s="35" t="s">
        <v>91</v>
      </c>
      <c r="CZ107" s="24" t="s">
        <v>91</v>
      </c>
      <c r="DA107" s="24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35" t="s">
        <v>91</v>
      </c>
      <c r="DJ107" s="35" t="s">
        <v>91</v>
      </c>
      <c r="DK107" s="35" t="s">
        <v>91</v>
      </c>
      <c r="DL107" s="35" t="s">
        <v>91</v>
      </c>
      <c r="DM107" s="35" t="s">
        <v>91</v>
      </c>
      <c r="DN107" s="24" t="s">
        <v>91</v>
      </c>
      <c r="DO107" s="24" t="s">
        <v>91</v>
      </c>
      <c r="DP107" s="24" t="s">
        <v>91</v>
      </c>
      <c r="DQ107" s="24" t="s">
        <v>91</v>
      </c>
      <c r="DR107" s="24" t="s">
        <v>91</v>
      </c>
      <c r="DS107" s="24" t="s">
        <v>91</v>
      </c>
      <c r="DT107" s="24" t="s">
        <v>91</v>
      </c>
      <c r="DU107" s="24" t="s">
        <v>91</v>
      </c>
      <c r="DV107" s="24" t="s">
        <v>91</v>
      </c>
      <c r="DW107" s="35" t="s">
        <v>91</v>
      </c>
      <c r="DX107" s="35" t="s">
        <v>91</v>
      </c>
      <c r="DY107" s="35" t="s">
        <v>91</v>
      </c>
      <c r="DZ107" s="35" t="s">
        <v>91</v>
      </c>
      <c r="EA107" s="35" t="s">
        <v>91</v>
      </c>
      <c r="EB107" s="24" t="s">
        <v>91</v>
      </c>
      <c r="EC107" s="24" t="s">
        <v>91</v>
      </c>
      <c r="ED107" s="24" t="s">
        <v>91</v>
      </c>
      <c r="EE107" s="24" t="s">
        <v>91</v>
      </c>
      <c r="EF107" s="24" t="s">
        <v>91</v>
      </c>
      <c r="EG107" s="24" t="s">
        <v>91</v>
      </c>
      <c r="EH107" s="24" t="s">
        <v>91</v>
      </c>
      <c r="EI107" s="24" t="s">
        <v>91</v>
      </c>
      <c r="EJ107" s="24" t="s">
        <v>91</v>
      </c>
      <c r="EK107" s="35" t="s">
        <v>91</v>
      </c>
      <c r="EL107" s="35" t="s">
        <v>91</v>
      </c>
      <c r="EM107" s="35" t="s">
        <v>91</v>
      </c>
      <c r="EN107" s="35" t="s">
        <v>91</v>
      </c>
      <c r="EO107" s="35" t="s">
        <v>91</v>
      </c>
      <c r="EP107" s="24" t="s">
        <v>91</v>
      </c>
      <c r="EQ107" s="24" t="s">
        <v>91</v>
      </c>
      <c r="ER107" s="24" t="s">
        <v>91</v>
      </c>
      <c r="ES107" s="24" t="s">
        <v>91</v>
      </c>
      <c r="ET107" s="24" t="s">
        <v>91</v>
      </c>
      <c r="EU107" s="24" t="s">
        <v>91</v>
      </c>
      <c r="EV107" s="24" t="s">
        <v>91</v>
      </c>
      <c r="EW107" s="24" t="s">
        <v>91</v>
      </c>
      <c r="EX107" s="24" t="s">
        <v>91</v>
      </c>
      <c r="EY107" s="35" t="s">
        <v>91</v>
      </c>
      <c r="EZ107" s="35" t="s">
        <v>91</v>
      </c>
      <c r="FA107" s="35" t="s">
        <v>91</v>
      </c>
      <c r="FB107" s="35" t="s">
        <v>91</v>
      </c>
      <c r="FC107" s="35" t="s">
        <v>91</v>
      </c>
      <c r="FD107" s="24" t="s">
        <v>91</v>
      </c>
      <c r="FE107" s="24" t="s">
        <v>91</v>
      </c>
      <c r="FF107" s="24" t="s">
        <v>91</v>
      </c>
      <c r="FG107" s="24" t="s">
        <v>91</v>
      </c>
      <c r="FH107" s="24" t="s">
        <v>91</v>
      </c>
      <c r="FI107" s="24" t="s">
        <v>91</v>
      </c>
      <c r="FJ107" s="24" t="s">
        <v>91</v>
      </c>
      <c r="FK107" s="24" t="s">
        <v>91</v>
      </c>
      <c r="FL107" s="24" t="s">
        <v>91</v>
      </c>
      <c r="FM107" s="34">
        <f t="shared" si="3"/>
        <v>0.4</v>
      </c>
      <c r="FN107" s="24">
        <v>0</v>
      </c>
      <c r="FO107" s="24">
        <v>0</v>
      </c>
      <c r="FP107" s="24">
        <v>0</v>
      </c>
      <c r="FQ107" s="24">
        <v>0</v>
      </c>
      <c r="FR107" s="24">
        <v>1</v>
      </c>
      <c r="FS107" s="24">
        <v>0</v>
      </c>
      <c r="FT107" s="24" t="s">
        <v>91</v>
      </c>
      <c r="FU107" s="34">
        <f t="shared" si="5"/>
        <v>0</v>
      </c>
      <c r="FV107" s="24" t="s">
        <v>91</v>
      </c>
      <c r="FW107" s="24" t="s">
        <v>91</v>
      </c>
      <c r="FX107" s="24" t="s">
        <v>91</v>
      </c>
      <c r="FY107" s="24" t="s">
        <v>91</v>
      </c>
      <c r="FZ107" s="24">
        <f t="shared" si="6"/>
        <v>0</v>
      </c>
      <c r="GA107" s="24" t="s">
        <v>91</v>
      </c>
      <c r="GB107" s="24" t="s">
        <v>91</v>
      </c>
      <c r="GD107" s="45"/>
    </row>
    <row r="108" spans="1:186" s="26" customFormat="1" ht="31.5" x14ac:dyDescent="0.25">
      <c r="A108" s="24">
        <v>1.6</v>
      </c>
      <c r="B108" s="31" t="s">
        <v>249</v>
      </c>
      <c r="C108" s="24" t="s">
        <v>261</v>
      </c>
      <c r="D108" s="40">
        <f t="shared" si="8"/>
        <v>3</v>
      </c>
      <c r="E108" s="34">
        <f t="shared" si="2"/>
        <v>0</v>
      </c>
      <c r="F108" s="24" t="s">
        <v>91</v>
      </c>
      <c r="G108" s="35">
        <v>0</v>
      </c>
      <c r="H108" s="24" t="s">
        <v>91</v>
      </c>
      <c r="I108" s="24" t="s">
        <v>91</v>
      </c>
      <c r="J108" s="24" t="s">
        <v>91</v>
      </c>
      <c r="K108" s="24" t="s">
        <v>91</v>
      </c>
      <c r="L108" s="24" t="s">
        <v>91</v>
      </c>
      <c r="M108" s="24" t="s">
        <v>91</v>
      </c>
      <c r="N108" s="24" t="s">
        <v>91</v>
      </c>
      <c r="O108" s="35">
        <v>0</v>
      </c>
      <c r="P108" s="24" t="s">
        <v>91</v>
      </c>
      <c r="Q108" s="24" t="s">
        <v>91</v>
      </c>
      <c r="R108" s="24" t="s">
        <v>91</v>
      </c>
      <c r="S108" s="24" t="s">
        <v>91</v>
      </c>
      <c r="T108" s="24" t="s">
        <v>91</v>
      </c>
      <c r="U108" s="24" t="s">
        <v>91</v>
      </c>
      <c r="V108" s="24" t="s">
        <v>91</v>
      </c>
      <c r="W108" s="3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 t="s">
        <v>91</v>
      </c>
      <c r="AE108" s="34">
        <v>0</v>
      </c>
      <c r="AF108" s="24" t="s">
        <v>91</v>
      </c>
      <c r="AG108" s="24" t="s">
        <v>91</v>
      </c>
      <c r="AH108" s="24" t="s">
        <v>91</v>
      </c>
      <c r="AI108" s="24" t="s">
        <v>91</v>
      </c>
      <c r="AJ108" s="24">
        <v>0</v>
      </c>
      <c r="AK108" s="24" t="s">
        <v>91</v>
      </c>
      <c r="AL108" s="24" t="s">
        <v>91</v>
      </c>
      <c r="AM108" s="3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 t="s">
        <v>91</v>
      </c>
      <c r="AU108" s="34">
        <v>0</v>
      </c>
      <c r="AV108" s="24" t="s">
        <v>91</v>
      </c>
      <c r="AW108" s="24" t="s">
        <v>91</v>
      </c>
      <c r="AX108" s="24" t="s">
        <v>91</v>
      </c>
      <c r="AY108" s="24" t="s">
        <v>91</v>
      </c>
      <c r="AZ108" s="24">
        <v>0</v>
      </c>
      <c r="BA108" s="24" t="s">
        <v>91</v>
      </c>
      <c r="BB108" s="24" t="s">
        <v>91</v>
      </c>
      <c r="BC108" s="35">
        <v>3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903</v>
      </c>
      <c r="BJ108" s="24" t="s">
        <v>91</v>
      </c>
      <c r="BK108" s="34">
        <v>0</v>
      </c>
      <c r="BL108" s="24" t="s">
        <v>91</v>
      </c>
      <c r="BM108" s="24" t="s">
        <v>91</v>
      </c>
      <c r="BN108" s="24" t="s">
        <v>91</v>
      </c>
      <c r="BO108" s="24" t="s">
        <v>91</v>
      </c>
      <c r="BP108" s="24">
        <v>0</v>
      </c>
      <c r="BQ108" s="24">
        <v>0</v>
      </c>
      <c r="BR108" s="24" t="s">
        <v>91</v>
      </c>
      <c r="BS108" s="35" t="s">
        <v>91</v>
      </c>
      <c r="BT108" s="35" t="s">
        <v>91</v>
      </c>
      <c r="BU108" s="35" t="s">
        <v>91</v>
      </c>
      <c r="BV108" s="35" t="s">
        <v>91</v>
      </c>
      <c r="BW108" s="35" t="s">
        <v>91</v>
      </c>
      <c r="BX108" s="24" t="s">
        <v>91</v>
      </c>
      <c r="BY108" s="24" t="s">
        <v>91</v>
      </c>
      <c r="BZ108" s="24" t="s">
        <v>91</v>
      </c>
      <c r="CA108" s="24" t="s">
        <v>91</v>
      </c>
      <c r="CB108" s="24" t="s">
        <v>91</v>
      </c>
      <c r="CC108" s="24" t="s">
        <v>91</v>
      </c>
      <c r="CD108" s="24" t="s">
        <v>91</v>
      </c>
      <c r="CE108" s="24" t="s">
        <v>91</v>
      </c>
      <c r="CF108" s="24" t="s">
        <v>91</v>
      </c>
      <c r="CG108" s="35" t="s">
        <v>91</v>
      </c>
      <c r="CH108" s="35" t="s">
        <v>91</v>
      </c>
      <c r="CI108" s="35" t="s">
        <v>91</v>
      </c>
      <c r="CJ108" s="35" t="s">
        <v>91</v>
      </c>
      <c r="CK108" s="35" t="s">
        <v>91</v>
      </c>
      <c r="CL108" s="24" t="s">
        <v>91</v>
      </c>
      <c r="CM108" s="24" t="s">
        <v>91</v>
      </c>
      <c r="CN108" s="24" t="s">
        <v>91</v>
      </c>
      <c r="CO108" s="24" t="s">
        <v>91</v>
      </c>
      <c r="CP108" s="24" t="s">
        <v>91</v>
      </c>
      <c r="CQ108" s="24" t="s">
        <v>91</v>
      </c>
      <c r="CR108" s="24" t="s">
        <v>91</v>
      </c>
      <c r="CS108" s="24" t="s">
        <v>91</v>
      </c>
      <c r="CT108" s="24" t="s">
        <v>91</v>
      </c>
      <c r="CU108" s="35" t="s">
        <v>91</v>
      </c>
      <c r="CV108" s="35" t="s">
        <v>91</v>
      </c>
      <c r="CW108" s="35" t="s">
        <v>91</v>
      </c>
      <c r="CX108" s="35" t="s">
        <v>91</v>
      </c>
      <c r="CY108" s="35" t="s">
        <v>91</v>
      </c>
      <c r="CZ108" s="24" t="s">
        <v>91</v>
      </c>
      <c r="DA108" s="24" t="s">
        <v>91</v>
      </c>
      <c r="DB108" s="24" t="s">
        <v>91</v>
      </c>
      <c r="DC108" s="24" t="s">
        <v>91</v>
      </c>
      <c r="DD108" s="24" t="s">
        <v>91</v>
      </c>
      <c r="DE108" s="24" t="s">
        <v>91</v>
      </c>
      <c r="DF108" s="24" t="s">
        <v>91</v>
      </c>
      <c r="DG108" s="24" t="s">
        <v>91</v>
      </c>
      <c r="DH108" s="24" t="s">
        <v>91</v>
      </c>
      <c r="DI108" s="35" t="s">
        <v>91</v>
      </c>
      <c r="DJ108" s="35" t="s">
        <v>91</v>
      </c>
      <c r="DK108" s="35" t="s">
        <v>91</v>
      </c>
      <c r="DL108" s="35" t="s">
        <v>91</v>
      </c>
      <c r="DM108" s="35" t="s">
        <v>91</v>
      </c>
      <c r="DN108" s="24" t="s">
        <v>91</v>
      </c>
      <c r="DO108" s="24" t="s">
        <v>91</v>
      </c>
      <c r="DP108" s="24" t="s">
        <v>91</v>
      </c>
      <c r="DQ108" s="24" t="s">
        <v>91</v>
      </c>
      <c r="DR108" s="24" t="s">
        <v>91</v>
      </c>
      <c r="DS108" s="24" t="s">
        <v>91</v>
      </c>
      <c r="DT108" s="24" t="s">
        <v>91</v>
      </c>
      <c r="DU108" s="24" t="s">
        <v>91</v>
      </c>
      <c r="DV108" s="24" t="s">
        <v>91</v>
      </c>
      <c r="DW108" s="35" t="s">
        <v>91</v>
      </c>
      <c r="DX108" s="35" t="s">
        <v>91</v>
      </c>
      <c r="DY108" s="35" t="s">
        <v>91</v>
      </c>
      <c r="DZ108" s="35" t="s">
        <v>91</v>
      </c>
      <c r="EA108" s="35" t="s">
        <v>91</v>
      </c>
      <c r="EB108" s="24" t="s">
        <v>91</v>
      </c>
      <c r="EC108" s="24" t="s">
        <v>91</v>
      </c>
      <c r="ED108" s="24" t="s">
        <v>91</v>
      </c>
      <c r="EE108" s="24" t="s">
        <v>91</v>
      </c>
      <c r="EF108" s="24" t="s">
        <v>91</v>
      </c>
      <c r="EG108" s="24" t="s">
        <v>91</v>
      </c>
      <c r="EH108" s="24" t="s">
        <v>91</v>
      </c>
      <c r="EI108" s="24" t="s">
        <v>91</v>
      </c>
      <c r="EJ108" s="24" t="s">
        <v>91</v>
      </c>
      <c r="EK108" s="35" t="s">
        <v>91</v>
      </c>
      <c r="EL108" s="35" t="s">
        <v>91</v>
      </c>
      <c r="EM108" s="35" t="s">
        <v>91</v>
      </c>
      <c r="EN108" s="35" t="s">
        <v>91</v>
      </c>
      <c r="EO108" s="35" t="s">
        <v>91</v>
      </c>
      <c r="EP108" s="24" t="s">
        <v>91</v>
      </c>
      <c r="EQ108" s="24" t="s">
        <v>91</v>
      </c>
      <c r="ER108" s="24" t="s">
        <v>91</v>
      </c>
      <c r="ES108" s="24" t="s">
        <v>91</v>
      </c>
      <c r="ET108" s="24" t="s">
        <v>91</v>
      </c>
      <c r="EU108" s="24" t="s">
        <v>91</v>
      </c>
      <c r="EV108" s="24" t="s">
        <v>91</v>
      </c>
      <c r="EW108" s="24" t="s">
        <v>91</v>
      </c>
      <c r="EX108" s="24" t="s">
        <v>91</v>
      </c>
      <c r="EY108" s="35" t="s">
        <v>91</v>
      </c>
      <c r="EZ108" s="35" t="s">
        <v>91</v>
      </c>
      <c r="FA108" s="35" t="s">
        <v>91</v>
      </c>
      <c r="FB108" s="35" t="s">
        <v>91</v>
      </c>
      <c r="FC108" s="35" t="s">
        <v>91</v>
      </c>
      <c r="FD108" s="24" t="s">
        <v>91</v>
      </c>
      <c r="FE108" s="24" t="s">
        <v>91</v>
      </c>
      <c r="FF108" s="24" t="s">
        <v>91</v>
      </c>
      <c r="FG108" s="24" t="s">
        <v>91</v>
      </c>
      <c r="FH108" s="24" t="s">
        <v>91</v>
      </c>
      <c r="FI108" s="24" t="s">
        <v>91</v>
      </c>
      <c r="FJ108" s="24" t="s">
        <v>91</v>
      </c>
      <c r="FK108" s="24" t="s">
        <v>91</v>
      </c>
      <c r="FL108" s="24" t="s">
        <v>91</v>
      </c>
      <c r="FM108" s="34">
        <f t="shared" si="3"/>
        <v>3</v>
      </c>
      <c r="FN108" s="24">
        <v>0</v>
      </c>
      <c r="FO108" s="24">
        <v>0</v>
      </c>
      <c r="FP108" s="24">
        <v>0</v>
      </c>
      <c r="FQ108" s="24">
        <v>0</v>
      </c>
      <c r="FR108" s="24">
        <f>AB110+AR108+BH108</f>
        <v>0</v>
      </c>
      <c r="FS108" s="24">
        <f>AC110+AS108+BI108</f>
        <v>903</v>
      </c>
      <c r="FT108" s="24" t="s">
        <v>91</v>
      </c>
      <c r="FU108" s="34">
        <f t="shared" si="5"/>
        <v>0</v>
      </c>
      <c r="FV108" s="24" t="s">
        <v>91</v>
      </c>
      <c r="FW108" s="24" t="s">
        <v>91</v>
      </c>
      <c r="FX108" s="24" t="s">
        <v>91</v>
      </c>
      <c r="FY108" s="24" t="s">
        <v>91</v>
      </c>
      <c r="FZ108" s="24">
        <f t="shared" si="6"/>
        <v>0</v>
      </c>
      <c r="GA108" s="24">
        <v>903</v>
      </c>
      <c r="GB108" s="24" t="s">
        <v>91</v>
      </c>
      <c r="GD108" s="45"/>
    </row>
    <row r="109" spans="1:186" s="26" customFormat="1" ht="31.5" x14ac:dyDescent="0.25">
      <c r="A109" s="24">
        <v>1.6</v>
      </c>
      <c r="B109" s="31" t="s">
        <v>251</v>
      </c>
      <c r="C109" s="24" t="s">
        <v>385</v>
      </c>
      <c r="D109" s="40">
        <f t="shared" si="8"/>
        <v>1.7</v>
      </c>
      <c r="E109" s="34">
        <f t="shared" si="2"/>
        <v>1.7</v>
      </c>
      <c r="F109" s="24" t="s">
        <v>91</v>
      </c>
      <c r="G109" s="35">
        <v>0</v>
      </c>
      <c r="H109" s="24" t="s">
        <v>91</v>
      </c>
      <c r="I109" s="24" t="s">
        <v>91</v>
      </c>
      <c r="J109" s="24" t="s">
        <v>91</v>
      </c>
      <c r="K109" s="24" t="s">
        <v>91</v>
      </c>
      <c r="L109" s="24" t="s">
        <v>91</v>
      </c>
      <c r="M109" s="24" t="s">
        <v>91</v>
      </c>
      <c r="N109" s="24" t="s">
        <v>91</v>
      </c>
      <c r="O109" s="35">
        <v>0</v>
      </c>
      <c r="P109" s="24" t="s">
        <v>91</v>
      </c>
      <c r="Q109" s="24" t="s">
        <v>91</v>
      </c>
      <c r="R109" s="24" t="s">
        <v>91</v>
      </c>
      <c r="S109" s="24" t="s">
        <v>91</v>
      </c>
      <c r="T109" s="24" t="s">
        <v>91</v>
      </c>
      <c r="U109" s="24" t="s">
        <v>91</v>
      </c>
      <c r="V109" s="24" t="s">
        <v>91</v>
      </c>
      <c r="W109" s="3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 t="s">
        <v>91</v>
      </c>
      <c r="AE109" s="34">
        <v>0</v>
      </c>
      <c r="AF109" s="24" t="s">
        <v>91</v>
      </c>
      <c r="AG109" s="24" t="s">
        <v>91</v>
      </c>
      <c r="AH109" s="24" t="s">
        <v>91</v>
      </c>
      <c r="AI109" s="24" t="s">
        <v>91</v>
      </c>
      <c r="AJ109" s="24">
        <v>0</v>
      </c>
      <c r="AK109" s="24" t="s">
        <v>91</v>
      </c>
      <c r="AL109" s="24" t="s">
        <v>91</v>
      </c>
      <c r="AM109" s="3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 t="s">
        <v>91</v>
      </c>
      <c r="AU109" s="34">
        <v>0</v>
      </c>
      <c r="AV109" s="24" t="s">
        <v>91</v>
      </c>
      <c r="AW109" s="24" t="s">
        <v>91</v>
      </c>
      <c r="AX109" s="24" t="s">
        <v>91</v>
      </c>
      <c r="AY109" s="24" t="s">
        <v>91</v>
      </c>
      <c r="AZ109" s="24">
        <v>0</v>
      </c>
      <c r="BA109" s="24" t="s">
        <v>91</v>
      </c>
      <c r="BB109" s="24" t="s">
        <v>91</v>
      </c>
      <c r="BC109" s="35">
        <v>1.7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153.4</v>
      </c>
      <c r="BJ109" s="24" t="s">
        <v>91</v>
      </c>
      <c r="BK109" s="34">
        <v>1.7</v>
      </c>
      <c r="BL109" s="24" t="s">
        <v>91</v>
      </c>
      <c r="BM109" s="24" t="s">
        <v>91</v>
      </c>
      <c r="BN109" s="24" t="s">
        <v>91</v>
      </c>
      <c r="BO109" s="24" t="s">
        <v>91</v>
      </c>
      <c r="BP109" s="24">
        <v>0</v>
      </c>
      <c r="BQ109" s="24">
        <v>153.4</v>
      </c>
      <c r="BR109" s="24" t="s">
        <v>91</v>
      </c>
      <c r="BS109" s="35" t="s">
        <v>91</v>
      </c>
      <c r="BT109" s="35" t="s">
        <v>91</v>
      </c>
      <c r="BU109" s="35" t="s">
        <v>91</v>
      </c>
      <c r="BV109" s="35" t="s">
        <v>91</v>
      </c>
      <c r="BW109" s="35" t="s">
        <v>91</v>
      </c>
      <c r="BX109" s="24" t="s">
        <v>91</v>
      </c>
      <c r="BY109" s="24" t="s">
        <v>91</v>
      </c>
      <c r="BZ109" s="24" t="s">
        <v>91</v>
      </c>
      <c r="CA109" s="24" t="s">
        <v>91</v>
      </c>
      <c r="CB109" s="24" t="s">
        <v>91</v>
      </c>
      <c r="CC109" s="24" t="s">
        <v>91</v>
      </c>
      <c r="CD109" s="24" t="s">
        <v>91</v>
      </c>
      <c r="CE109" s="24" t="s">
        <v>91</v>
      </c>
      <c r="CF109" s="24" t="s">
        <v>91</v>
      </c>
      <c r="CG109" s="35" t="s">
        <v>91</v>
      </c>
      <c r="CH109" s="35" t="s">
        <v>91</v>
      </c>
      <c r="CI109" s="35" t="s">
        <v>91</v>
      </c>
      <c r="CJ109" s="35" t="s">
        <v>91</v>
      </c>
      <c r="CK109" s="35" t="s">
        <v>91</v>
      </c>
      <c r="CL109" s="24" t="s">
        <v>91</v>
      </c>
      <c r="CM109" s="24" t="s">
        <v>91</v>
      </c>
      <c r="CN109" s="24" t="s">
        <v>91</v>
      </c>
      <c r="CO109" s="24" t="s">
        <v>91</v>
      </c>
      <c r="CP109" s="24" t="s">
        <v>91</v>
      </c>
      <c r="CQ109" s="24" t="s">
        <v>91</v>
      </c>
      <c r="CR109" s="24" t="s">
        <v>91</v>
      </c>
      <c r="CS109" s="24" t="s">
        <v>91</v>
      </c>
      <c r="CT109" s="24" t="s">
        <v>91</v>
      </c>
      <c r="CU109" s="35" t="s">
        <v>91</v>
      </c>
      <c r="CV109" s="35" t="s">
        <v>91</v>
      </c>
      <c r="CW109" s="35" t="s">
        <v>91</v>
      </c>
      <c r="CX109" s="35" t="s">
        <v>91</v>
      </c>
      <c r="CY109" s="35" t="s">
        <v>91</v>
      </c>
      <c r="CZ109" s="24" t="s">
        <v>91</v>
      </c>
      <c r="DA109" s="24" t="s">
        <v>91</v>
      </c>
      <c r="DB109" s="24" t="s">
        <v>91</v>
      </c>
      <c r="DC109" s="24" t="s">
        <v>91</v>
      </c>
      <c r="DD109" s="24" t="s">
        <v>91</v>
      </c>
      <c r="DE109" s="24" t="s">
        <v>91</v>
      </c>
      <c r="DF109" s="24" t="s">
        <v>91</v>
      </c>
      <c r="DG109" s="24" t="s">
        <v>91</v>
      </c>
      <c r="DH109" s="24" t="s">
        <v>91</v>
      </c>
      <c r="DI109" s="35" t="s">
        <v>91</v>
      </c>
      <c r="DJ109" s="35" t="s">
        <v>91</v>
      </c>
      <c r="DK109" s="35" t="s">
        <v>91</v>
      </c>
      <c r="DL109" s="35" t="s">
        <v>91</v>
      </c>
      <c r="DM109" s="35" t="s">
        <v>91</v>
      </c>
      <c r="DN109" s="24" t="s">
        <v>91</v>
      </c>
      <c r="DO109" s="24" t="s">
        <v>91</v>
      </c>
      <c r="DP109" s="24" t="s">
        <v>91</v>
      </c>
      <c r="DQ109" s="24" t="s">
        <v>91</v>
      </c>
      <c r="DR109" s="24" t="s">
        <v>91</v>
      </c>
      <c r="DS109" s="24" t="s">
        <v>91</v>
      </c>
      <c r="DT109" s="24" t="s">
        <v>91</v>
      </c>
      <c r="DU109" s="24" t="s">
        <v>91</v>
      </c>
      <c r="DV109" s="24" t="s">
        <v>91</v>
      </c>
      <c r="DW109" s="35" t="s">
        <v>91</v>
      </c>
      <c r="DX109" s="35" t="s">
        <v>91</v>
      </c>
      <c r="DY109" s="35" t="s">
        <v>91</v>
      </c>
      <c r="DZ109" s="35" t="s">
        <v>91</v>
      </c>
      <c r="EA109" s="35" t="s">
        <v>91</v>
      </c>
      <c r="EB109" s="24" t="s">
        <v>91</v>
      </c>
      <c r="EC109" s="24" t="s">
        <v>91</v>
      </c>
      <c r="ED109" s="24" t="s">
        <v>91</v>
      </c>
      <c r="EE109" s="24" t="s">
        <v>91</v>
      </c>
      <c r="EF109" s="24" t="s">
        <v>91</v>
      </c>
      <c r="EG109" s="24" t="s">
        <v>91</v>
      </c>
      <c r="EH109" s="24" t="s">
        <v>91</v>
      </c>
      <c r="EI109" s="24" t="s">
        <v>91</v>
      </c>
      <c r="EJ109" s="24" t="s">
        <v>91</v>
      </c>
      <c r="EK109" s="35" t="s">
        <v>91</v>
      </c>
      <c r="EL109" s="35" t="s">
        <v>91</v>
      </c>
      <c r="EM109" s="35" t="s">
        <v>91</v>
      </c>
      <c r="EN109" s="35" t="s">
        <v>91</v>
      </c>
      <c r="EO109" s="35" t="s">
        <v>91</v>
      </c>
      <c r="EP109" s="24" t="s">
        <v>91</v>
      </c>
      <c r="EQ109" s="24" t="s">
        <v>91</v>
      </c>
      <c r="ER109" s="24" t="s">
        <v>91</v>
      </c>
      <c r="ES109" s="24" t="s">
        <v>91</v>
      </c>
      <c r="ET109" s="24" t="s">
        <v>91</v>
      </c>
      <c r="EU109" s="24" t="s">
        <v>91</v>
      </c>
      <c r="EV109" s="24" t="s">
        <v>91</v>
      </c>
      <c r="EW109" s="24" t="s">
        <v>91</v>
      </c>
      <c r="EX109" s="24" t="s">
        <v>91</v>
      </c>
      <c r="EY109" s="35" t="s">
        <v>91</v>
      </c>
      <c r="EZ109" s="35" t="s">
        <v>91</v>
      </c>
      <c r="FA109" s="35" t="s">
        <v>91</v>
      </c>
      <c r="FB109" s="35" t="s">
        <v>91</v>
      </c>
      <c r="FC109" s="35" t="s">
        <v>91</v>
      </c>
      <c r="FD109" s="24" t="s">
        <v>91</v>
      </c>
      <c r="FE109" s="24" t="s">
        <v>91</v>
      </c>
      <c r="FF109" s="24" t="s">
        <v>91</v>
      </c>
      <c r="FG109" s="24" t="s">
        <v>91</v>
      </c>
      <c r="FH109" s="24" t="s">
        <v>91</v>
      </c>
      <c r="FI109" s="24" t="s">
        <v>91</v>
      </c>
      <c r="FJ109" s="24" t="s">
        <v>91</v>
      </c>
      <c r="FK109" s="24" t="s">
        <v>91</v>
      </c>
      <c r="FL109" s="24" t="s">
        <v>91</v>
      </c>
      <c r="FM109" s="34">
        <f t="shared" si="3"/>
        <v>1.7</v>
      </c>
      <c r="FN109" s="24">
        <v>0</v>
      </c>
      <c r="FO109" s="24">
        <v>0</v>
      </c>
      <c r="FP109" s="24">
        <v>0</v>
      </c>
      <c r="FQ109" s="24">
        <v>0</v>
      </c>
      <c r="FR109" s="24">
        <f>AB111+AR109+BH109</f>
        <v>0</v>
      </c>
      <c r="FS109" s="24">
        <v>153.4</v>
      </c>
      <c r="FT109" s="24" t="s">
        <v>91</v>
      </c>
      <c r="FU109" s="34">
        <f t="shared" si="5"/>
        <v>1.7</v>
      </c>
      <c r="FV109" s="24" t="s">
        <v>91</v>
      </c>
      <c r="FW109" s="24" t="s">
        <v>91</v>
      </c>
      <c r="FX109" s="24" t="s">
        <v>91</v>
      </c>
      <c r="FY109" s="24" t="s">
        <v>91</v>
      </c>
      <c r="FZ109" s="24">
        <f t="shared" si="6"/>
        <v>0</v>
      </c>
      <c r="GA109" s="24">
        <v>153.4</v>
      </c>
      <c r="GB109" s="24" t="s">
        <v>91</v>
      </c>
      <c r="GD109" s="45"/>
    </row>
    <row r="110" spans="1:186" ht="47.25" x14ac:dyDescent="0.25">
      <c r="A110" s="24">
        <v>1.6</v>
      </c>
      <c r="B110" s="31" t="s">
        <v>253</v>
      </c>
      <c r="C110" s="24" t="s">
        <v>386</v>
      </c>
      <c r="D110" s="40">
        <f t="shared" si="8"/>
        <v>1.2</v>
      </c>
      <c r="E110" s="34">
        <f t="shared" si="2"/>
        <v>0</v>
      </c>
      <c r="F110" s="24" t="s">
        <v>91</v>
      </c>
      <c r="G110" s="35">
        <v>0</v>
      </c>
      <c r="H110" s="24" t="s">
        <v>91</v>
      </c>
      <c r="I110" s="24" t="s">
        <v>91</v>
      </c>
      <c r="J110" s="24" t="s">
        <v>91</v>
      </c>
      <c r="K110" s="24" t="s">
        <v>91</v>
      </c>
      <c r="L110" s="24" t="s">
        <v>91</v>
      </c>
      <c r="M110" s="24" t="s">
        <v>91</v>
      </c>
      <c r="N110" s="24" t="s">
        <v>91</v>
      </c>
      <c r="O110" s="35">
        <v>0</v>
      </c>
      <c r="P110" s="24" t="s">
        <v>91</v>
      </c>
      <c r="Q110" s="24" t="s">
        <v>91</v>
      </c>
      <c r="R110" s="24" t="s">
        <v>91</v>
      </c>
      <c r="S110" s="24" t="s">
        <v>91</v>
      </c>
      <c r="T110" s="24" t="s">
        <v>91</v>
      </c>
      <c r="U110" s="24" t="s">
        <v>91</v>
      </c>
      <c r="V110" s="24" t="s">
        <v>91</v>
      </c>
      <c r="W110" s="3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 t="s">
        <v>91</v>
      </c>
      <c r="AE110" s="34">
        <v>0</v>
      </c>
      <c r="AF110" s="24" t="s">
        <v>91</v>
      </c>
      <c r="AG110" s="24" t="s">
        <v>91</v>
      </c>
      <c r="AH110" s="24" t="s">
        <v>91</v>
      </c>
      <c r="AI110" s="24" t="s">
        <v>91</v>
      </c>
      <c r="AJ110" s="24">
        <v>0</v>
      </c>
      <c r="AK110" s="24" t="s">
        <v>91</v>
      </c>
      <c r="AL110" s="24" t="s">
        <v>91</v>
      </c>
      <c r="AM110" s="3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 t="s">
        <v>91</v>
      </c>
      <c r="AU110" s="34">
        <v>0</v>
      </c>
      <c r="AV110" s="24" t="s">
        <v>91</v>
      </c>
      <c r="AW110" s="24" t="s">
        <v>91</v>
      </c>
      <c r="AX110" s="24" t="s">
        <v>91</v>
      </c>
      <c r="AY110" s="24" t="s">
        <v>91</v>
      </c>
      <c r="AZ110" s="24">
        <v>0</v>
      </c>
      <c r="BA110" s="24" t="s">
        <v>91</v>
      </c>
      <c r="BB110" s="24" t="s">
        <v>91</v>
      </c>
      <c r="BC110" s="35">
        <v>1.2</v>
      </c>
      <c r="BD110" s="24">
        <v>0</v>
      </c>
      <c r="BE110" s="24">
        <v>0</v>
      </c>
      <c r="BF110" s="24">
        <v>0</v>
      </c>
      <c r="BG110" s="24">
        <v>0</v>
      </c>
      <c r="BH110" s="24">
        <v>1</v>
      </c>
      <c r="BI110" s="24">
        <v>0</v>
      </c>
      <c r="BJ110" s="24" t="s">
        <v>91</v>
      </c>
      <c r="BK110" s="34">
        <v>0</v>
      </c>
      <c r="BL110" s="24" t="s">
        <v>91</v>
      </c>
      <c r="BM110" s="24" t="s">
        <v>91</v>
      </c>
      <c r="BN110" s="24" t="s">
        <v>91</v>
      </c>
      <c r="BO110" s="24" t="s">
        <v>91</v>
      </c>
      <c r="BP110" s="24">
        <v>0</v>
      </c>
      <c r="BQ110" s="24" t="s">
        <v>91</v>
      </c>
      <c r="BR110" s="24" t="s">
        <v>91</v>
      </c>
      <c r="BS110" s="35" t="s">
        <v>91</v>
      </c>
      <c r="BT110" s="35" t="s">
        <v>91</v>
      </c>
      <c r="BU110" s="35" t="s">
        <v>91</v>
      </c>
      <c r="BV110" s="35" t="s">
        <v>91</v>
      </c>
      <c r="BW110" s="35" t="s">
        <v>91</v>
      </c>
      <c r="BX110" s="24" t="s">
        <v>91</v>
      </c>
      <c r="BY110" s="24" t="s">
        <v>91</v>
      </c>
      <c r="BZ110" s="24" t="s">
        <v>91</v>
      </c>
      <c r="CA110" s="24" t="s">
        <v>91</v>
      </c>
      <c r="CB110" s="24" t="s">
        <v>91</v>
      </c>
      <c r="CC110" s="24" t="s">
        <v>91</v>
      </c>
      <c r="CD110" s="24" t="s">
        <v>91</v>
      </c>
      <c r="CE110" s="24" t="s">
        <v>91</v>
      </c>
      <c r="CF110" s="24" t="s">
        <v>91</v>
      </c>
      <c r="CG110" s="35" t="s">
        <v>91</v>
      </c>
      <c r="CH110" s="35" t="s">
        <v>91</v>
      </c>
      <c r="CI110" s="35" t="s">
        <v>91</v>
      </c>
      <c r="CJ110" s="35" t="s">
        <v>91</v>
      </c>
      <c r="CK110" s="35" t="s">
        <v>91</v>
      </c>
      <c r="CL110" s="24" t="s">
        <v>91</v>
      </c>
      <c r="CM110" s="24" t="s">
        <v>91</v>
      </c>
      <c r="CN110" s="24" t="s">
        <v>91</v>
      </c>
      <c r="CO110" s="24" t="s">
        <v>91</v>
      </c>
      <c r="CP110" s="24" t="s">
        <v>91</v>
      </c>
      <c r="CQ110" s="24" t="s">
        <v>91</v>
      </c>
      <c r="CR110" s="24" t="s">
        <v>91</v>
      </c>
      <c r="CS110" s="24" t="s">
        <v>91</v>
      </c>
      <c r="CT110" s="24" t="s">
        <v>91</v>
      </c>
      <c r="CU110" s="35" t="s">
        <v>91</v>
      </c>
      <c r="CV110" s="35" t="s">
        <v>91</v>
      </c>
      <c r="CW110" s="35" t="s">
        <v>91</v>
      </c>
      <c r="CX110" s="35" t="s">
        <v>91</v>
      </c>
      <c r="CY110" s="35" t="s">
        <v>91</v>
      </c>
      <c r="CZ110" s="24" t="s">
        <v>91</v>
      </c>
      <c r="DA110" s="24" t="s">
        <v>91</v>
      </c>
      <c r="DB110" s="24" t="s">
        <v>91</v>
      </c>
      <c r="DC110" s="24" t="s">
        <v>91</v>
      </c>
      <c r="DD110" s="24" t="s">
        <v>91</v>
      </c>
      <c r="DE110" s="24" t="s">
        <v>91</v>
      </c>
      <c r="DF110" s="24" t="s">
        <v>91</v>
      </c>
      <c r="DG110" s="24" t="s">
        <v>91</v>
      </c>
      <c r="DH110" s="24" t="s">
        <v>91</v>
      </c>
      <c r="DI110" s="35" t="s">
        <v>91</v>
      </c>
      <c r="DJ110" s="35" t="s">
        <v>91</v>
      </c>
      <c r="DK110" s="35" t="s">
        <v>91</v>
      </c>
      <c r="DL110" s="35" t="s">
        <v>91</v>
      </c>
      <c r="DM110" s="35" t="s">
        <v>91</v>
      </c>
      <c r="DN110" s="24" t="s">
        <v>91</v>
      </c>
      <c r="DO110" s="24" t="s">
        <v>91</v>
      </c>
      <c r="DP110" s="24" t="s">
        <v>91</v>
      </c>
      <c r="DQ110" s="24" t="s">
        <v>91</v>
      </c>
      <c r="DR110" s="24" t="s">
        <v>91</v>
      </c>
      <c r="DS110" s="24" t="s">
        <v>91</v>
      </c>
      <c r="DT110" s="24" t="s">
        <v>91</v>
      </c>
      <c r="DU110" s="24" t="s">
        <v>91</v>
      </c>
      <c r="DV110" s="24" t="s">
        <v>91</v>
      </c>
      <c r="DW110" s="35" t="s">
        <v>91</v>
      </c>
      <c r="DX110" s="35" t="s">
        <v>91</v>
      </c>
      <c r="DY110" s="35" t="s">
        <v>91</v>
      </c>
      <c r="DZ110" s="35" t="s">
        <v>91</v>
      </c>
      <c r="EA110" s="35" t="s">
        <v>91</v>
      </c>
      <c r="EB110" s="24" t="s">
        <v>91</v>
      </c>
      <c r="EC110" s="24" t="s">
        <v>91</v>
      </c>
      <c r="ED110" s="24" t="s">
        <v>91</v>
      </c>
      <c r="EE110" s="24" t="s">
        <v>91</v>
      </c>
      <c r="EF110" s="24" t="s">
        <v>91</v>
      </c>
      <c r="EG110" s="24" t="s">
        <v>91</v>
      </c>
      <c r="EH110" s="24" t="s">
        <v>91</v>
      </c>
      <c r="EI110" s="24" t="s">
        <v>91</v>
      </c>
      <c r="EJ110" s="24" t="s">
        <v>91</v>
      </c>
      <c r="EK110" s="35" t="s">
        <v>91</v>
      </c>
      <c r="EL110" s="35" t="s">
        <v>91</v>
      </c>
      <c r="EM110" s="35" t="s">
        <v>91</v>
      </c>
      <c r="EN110" s="35" t="s">
        <v>91</v>
      </c>
      <c r="EO110" s="35" t="s">
        <v>91</v>
      </c>
      <c r="EP110" s="24" t="s">
        <v>91</v>
      </c>
      <c r="EQ110" s="24" t="s">
        <v>91</v>
      </c>
      <c r="ER110" s="24" t="s">
        <v>91</v>
      </c>
      <c r="ES110" s="24" t="s">
        <v>91</v>
      </c>
      <c r="ET110" s="24" t="s">
        <v>91</v>
      </c>
      <c r="EU110" s="24" t="s">
        <v>91</v>
      </c>
      <c r="EV110" s="24" t="s">
        <v>91</v>
      </c>
      <c r="EW110" s="24" t="s">
        <v>91</v>
      </c>
      <c r="EX110" s="24" t="s">
        <v>91</v>
      </c>
      <c r="EY110" s="35" t="s">
        <v>91</v>
      </c>
      <c r="EZ110" s="35" t="s">
        <v>91</v>
      </c>
      <c r="FA110" s="35" t="s">
        <v>91</v>
      </c>
      <c r="FB110" s="35" t="s">
        <v>91</v>
      </c>
      <c r="FC110" s="35" t="s">
        <v>91</v>
      </c>
      <c r="FD110" s="24" t="s">
        <v>91</v>
      </c>
      <c r="FE110" s="24" t="s">
        <v>91</v>
      </c>
      <c r="FF110" s="24" t="s">
        <v>91</v>
      </c>
      <c r="FG110" s="24" t="s">
        <v>91</v>
      </c>
      <c r="FH110" s="24" t="s">
        <v>91</v>
      </c>
      <c r="FI110" s="24" t="s">
        <v>91</v>
      </c>
      <c r="FJ110" s="24" t="s">
        <v>91</v>
      </c>
      <c r="FK110" s="24" t="s">
        <v>91</v>
      </c>
      <c r="FL110" s="24" t="s">
        <v>91</v>
      </c>
      <c r="FM110" s="34">
        <f t="shared" si="3"/>
        <v>1.2</v>
      </c>
      <c r="FN110" s="24">
        <v>0</v>
      </c>
      <c r="FO110" s="24">
        <v>0</v>
      </c>
      <c r="FP110" s="24">
        <v>0</v>
      </c>
      <c r="FQ110" s="24">
        <v>0</v>
      </c>
      <c r="FR110" s="24">
        <v>1</v>
      </c>
      <c r="FS110" s="24">
        <v>0</v>
      </c>
      <c r="FT110" s="24" t="s">
        <v>91</v>
      </c>
      <c r="FU110" s="34">
        <f t="shared" si="5"/>
        <v>0</v>
      </c>
      <c r="FV110" s="24" t="s">
        <v>91</v>
      </c>
      <c r="FW110" s="24" t="s">
        <v>91</v>
      </c>
      <c r="FX110" s="24" t="s">
        <v>91</v>
      </c>
      <c r="FY110" s="24" t="s">
        <v>91</v>
      </c>
      <c r="FZ110" s="24">
        <f t="shared" si="6"/>
        <v>0</v>
      </c>
      <c r="GA110" s="24" t="s">
        <v>91</v>
      </c>
      <c r="GB110" s="24" t="s">
        <v>91</v>
      </c>
      <c r="GD110" s="45"/>
    </row>
    <row r="111" spans="1:186" ht="47.25" x14ac:dyDescent="0.25">
      <c r="A111" s="24">
        <v>1.6</v>
      </c>
      <c r="B111" s="31" t="s">
        <v>255</v>
      </c>
      <c r="C111" s="24" t="s">
        <v>392</v>
      </c>
      <c r="D111" s="40">
        <v>0.7</v>
      </c>
      <c r="E111" s="34">
        <f t="shared" si="2"/>
        <v>0</v>
      </c>
      <c r="F111" s="24" t="s">
        <v>91</v>
      </c>
      <c r="G111" s="35">
        <v>0</v>
      </c>
      <c r="H111" s="24" t="s">
        <v>91</v>
      </c>
      <c r="I111" s="24" t="s">
        <v>91</v>
      </c>
      <c r="J111" s="24" t="s">
        <v>91</v>
      </c>
      <c r="K111" s="24" t="s">
        <v>91</v>
      </c>
      <c r="L111" s="24" t="s">
        <v>91</v>
      </c>
      <c r="M111" s="24" t="s">
        <v>91</v>
      </c>
      <c r="N111" s="24" t="s">
        <v>91</v>
      </c>
      <c r="O111" s="35">
        <v>0</v>
      </c>
      <c r="P111" s="24" t="s">
        <v>91</v>
      </c>
      <c r="Q111" s="24" t="s">
        <v>91</v>
      </c>
      <c r="R111" s="24" t="s">
        <v>91</v>
      </c>
      <c r="S111" s="24" t="s">
        <v>91</v>
      </c>
      <c r="T111" s="24" t="s">
        <v>91</v>
      </c>
      <c r="U111" s="24" t="s">
        <v>91</v>
      </c>
      <c r="V111" s="24" t="s">
        <v>91</v>
      </c>
      <c r="W111" s="3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 t="s">
        <v>91</v>
      </c>
      <c r="AE111" s="34">
        <v>0</v>
      </c>
      <c r="AF111" s="24" t="s">
        <v>91</v>
      </c>
      <c r="AG111" s="24" t="s">
        <v>91</v>
      </c>
      <c r="AH111" s="24" t="s">
        <v>91</v>
      </c>
      <c r="AI111" s="24" t="s">
        <v>91</v>
      </c>
      <c r="AJ111" s="24">
        <v>0</v>
      </c>
      <c r="AK111" s="24" t="s">
        <v>91</v>
      </c>
      <c r="AL111" s="24" t="s">
        <v>91</v>
      </c>
      <c r="AM111" s="3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 t="s">
        <v>91</v>
      </c>
      <c r="AU111" s="34">
        <v>0</v>
      </c>
      <c r="AV111" s="24" t="s">
        <v>91</v>
      </c>
      <c r="AW111" s="24" t="s">
        <v>91</v>
      </c>
      <c r="AX111" s="24" t="s">
        <v>91</v>
      </c>
      <c r="AY111" s="24" t="s">
        <v>91</v>
      </c>
      <c r="AZ111" s="24">
        <v>0</v>
      </c>
      <c r="BA111" s="24" t="s">
        <v>91</v>
      </c>
      <c r="BB111" s="24" t="s">
        <v>91</v>
      </c>
      <c r="BC111" s="35">
        <v>0.7</v>
      </c>
      <c r="BD111" s="24">
        <v>0</v>
      </c>
      <c r="BE111" s="24">
        <v>0</v>
      </c>
      <c r="BF111" s="24">
        <v>0</v>
      </c>
      <c r="BG111" s="24">
        <v>0</v>
      </c>
      <c r="BH111" s="24">
        <v>1</v>
      </c>
      <c r="BI111" s="24">
        <v>0</v>
      </c>
      <c r="BJ111" s="24" t="s">
        <v>91</v>
      </c>
      <c r="BK111" s="34">
        <v>0</v>
      </c>
      <c r="BL111" s="24" t="s">
        <v>91</v>
      </c>
      <c r="BM111" s="24" t="s">
        <v>91</v>
      </c>
      <c r="BN111" s="24" t="s">
        <v>91</v>
      </c>
      <c r="BO111" s="24" t="s">
        <v>91</v>
      </c>
      <c r="BP111" s="24">
        <v>0</v>
      </c>
      <c r="BQ111" s="24">
        <v>0</v>
      </c>
      <c r="BR111" s="24" t="s">
        <v>91</v>
      </c>
      <c r="BS111" s="35" t="s">
        <v>91</v>
      </c>
      <c r="BT111" s="35" t="s">
        <v>91</v>
      </c>
      <c r="BU111" s="35" t="s">
        <v>91</v>
      </c>
      <c r="BV111" s="35" t="s">
        <v>91</v>
      </c>
      <c r="BW111" s="35" t="s">
        <v>91</v>
      </c>
      <c r="BX111" s="24" t="s">
        <v>91</v>
      </c>
      <c r="BY111" s="24" t="s">
        <v>91</v>
      </c>
      <c r="BZ111" s="24" t="s">
        <v>91</v>
      </c>
      <c r="CA111" s="24" t="s">
        <v>91</v>
      </c>
      <c r="CB111" s="24" t="s">
        <v>91</v>
      </c>
      <c r="CC111" s="24" t="s">
        <v>91</v>
      </c>
      <c r="CD111" s="24" t="s">
        <v>91</v>
      </c>
      <c r="CE111" s="24" t="s">
        <v>91</v>
      </c>
      <c r="CF111" s="24" t="s">
        <v>91</v>
      </c>
      <c r="CG111" s="35" t="s">
        <v>91</v>
      </c>
      <c r="CH111" s="35" t="s">
        <v>91</v>
      </c>
      <c r="CI111" s="35" t="s">
        <v>91</v>
      </c>
      <c r="CJ111" s="35" t="s">
        <v>91</v>
      </c>
      <c r="CK111" s="35" t="s">
        <v>91</v>
      </c>
      <c r="CL111" s="24" t="s">
        <v>91</v>
      </c>
      <c r="CM111" s="24" t="s">
        <v>91</v>
      </c>
      <c r="CN111" s="24" t="s">
        <v>91</v>
      </c>
      <c r="CO111" s="24" t="s">
        <v>91</v>
      </c>
      <c r="CP111" s="24" t="s">
        <v>91</v>
      </c>
      <c r="CQ111" s="24" t="s">
        <v>91</v>
      </c>
      <c r="CR111" s="24" t="s">
        <v>91</v>
      </c>
      <c r="CS111" s="24" t="s">
        <v>91</v>
      </c>
      <c r="CT111" s="24" t="s">
        <v>91</v>
      </c>
      <c r="CU111" s="35" t="s">
        <v>91</v>
      </c>
      <c r="CV111" s="35" t="s">
        <v>91</v>
      </c>
      <c r="CW111" s="35" t="s">
        <v>91</v>
      </c>
      <c r="CX111" s="35" t="s">
        <v>91</v>
      </c>
      <c r="CY111" s="35" t="s">
        <v>91</v>
      </c>
      <c r="CZ111" s="24" t="s">
        <v>91</v>
      </c>
      <c r="DA111" s="24" t="s">
        <v>91</v>
      </c>
      <c r="DB111" s="24" t="s">
        <v>91</v>
      </c>
      <c r="DC111" s="24" t="s">
        <v>91</v>
      </c>
      <c r="DD111" s="24" t="s">
        <v>91</v>
      </c>
      <c r="DE111" s="24" t="s">
        <v>91</v>
      </c>
      <c r="DF111" s="24" t="s">
        <v>91</v>
      </c>
      <c r="DG111" s="24" t="s">
        <v>91</v>
      </c>
      <c r="DH111" s="24" t="s">
        <v>91</v>
      </c>
      <c r="DI111" s="35" t="s">
        <v>91</v>
      </c>
      <c r="DJ111" s="35" t="s">
        <v>91</v>
      </c>
      <c r="DK111" s="35" t="s">
        <v>91</v>
      </c>
      <c r="DL111" s="35" t="s">
        <v>91</v>
      </c>
      <c r="DM111" s="35" t="s">
        <v>91</v>
      </c>
      <c r="DN111" s="24" t="s">
        <v>91</v>
      </c>
      <c r="DO111" s="24" t="s">
        <v>91</v>
      </c>
      <c r="DP111" s="24" t="s">
        <v>91</v>
      </c>
      <c r="DQ111" s="24" t="s">
        <v>91</v>
      </c>
      <c r="DR111" s="24" t="s">
        <v>91</v>
      </c>
      <c r="DS111" s="24" t="s">
        <v>91</v>
      </c>
      <c r="DT111" s="24" t="s">
        <v>91</v>
      </c>
      <c r="DU111" s="24" t="s">
        <v>91</v>
      </c>
      <c r="DV111" s="24" t="s">
        <v>91</v>
      </c>
      <c r="DW111" s="35" t="s">
        <v>91</v>
      </c>
      <c r="DX111" s="35" t="s">
        <v>91</v>
      </c>
      <c r="DY111" s="35" t="s">
        <v>91</v>
      </c>
      <c r="DZ111" s="35" t="s">
        <v>91</v>
      </c>
      <c r="EA111" s="35" t="s">
        <v>91</v>
      </c>
      <c r="EB111" s="24" t="s">
        <v>91</v>
      </c>
      <c r="EC111" s="24" t="s">
        <v>91</v>
      </c>
      <c r="ED111" s="24" t="s">
        <v>91</v>
      </c>
      <c r="EE111" s="24" t="s">
        <v>91</v>
      </c>
      <c r="EF111" s="24" t="s">
        <v>91</v>
      </c>
      <c r="EG111" s="24" t="s">
        <v>91</v>
      </c>
      <c r="EH111" s="24" t="s">
        <v>91</v>
      </c>
      <c r="EI111" s="24" t="s">
        <v>91</v>
      </c>
      <c r="EJ111" s="24" t="s">
        <v>91</v>
      </c>
      <c r="EK111" s="35" t="s">
        <v>91</v>
      </c>
      <c r="EL111" s="35" t="s">
        <v>91</v>
      </c>
      <c r="EM111" s="35" t="s">
        <v>91</v>
      </c>
      <c r="EN111" s="35" t="s">
        <v>91</v>
      </c>
      <c r="EO111" s="35" t="s">
        <v>91</v>
      </c>
      <c r="EP111" s="24" t="s">
        <v>91</v>
      </c>
      <c r="EQ111" s="24" t="s">
        <v>91</v>
      </c>
      <c r="ER111" s="24" t="s">
        <v>91</v>
      </c>
      <c r="ES111" s="24" t="s">
        <v>91</v>
      </c>
      <c r="ET111" s="24" t="s">
        <v>91</v>
      </c>
      <c r="EU111" s="24" t="s">
        <v>91</v>
      </c>
      <c r="EV111" s="24" t="s">
        <v>91</v>
      </c>
      <c r="EW111" s="24" t="s">
        <v>91</v>
      </c>
      <c r="EX111" s="24" t="s">
        <v>91</v>
      </c>
      <c r="EY111" s="35" t="s">
        <v>91</v>
      </c>
      <c r="EZ111" s="35" t="s">
        <v>91</v>
      </c>
      <c r="FA111" s="35" t="s">
        <v>91</v>
      </c>
      <c r="FB111" s="35" t="s">
        <v>91</v>
      </c>
      <c r="FC111" s="35" t="s">
        <v>91</v>
      </c>
      <c r="FD111" s="24" t="s">
        <v>91</v>
      </c>
      <c r="FE111" s="24" t="s">
        <v>91</v>
      </c>
      <c r="FF111" s="24" t="s">
        <v>91</v>
      </c>
      <c r="FG111" s="24" t="s">
        <v>91</v>
      </c>
      <c r="FH111" s="24" t="s">
        <v>91</v>
      </c>
      <c r="FI111" s="24" t="s">
        <v>91</v>
      </c>
      <c r="FJ111" s="24" t="s">
        <v>91</v>
      </c>
      <c r="FK111" s="24" t="s">
        <v>91</v>
      </c>
      <c r="FL111" s="24" t="s">
        <v>91</v>
      </c>
      <c r="FM111" s="34">
        <f t="shared" si="3"/>
        <v>0.7</v>
      </c>
      <c r="FN111" s="24">
        <v>0</v>
      </c>
      <c r="FO111" s="24">
        <v>0</v>
      </c>
      <c r="FP111" s="24">
        <v>0</v>
      </c>
      <c r="FQ111" s="24">
        <v>0</v>
      </c>
      <c r="FR111" s="24">
        <v>1</v>
      </c>
      <c r="FS111" s="24">
        <v>0</v>
      </c>
      <c r="FT111" s="24" t="s">
        <v>91</v>
      </c>
      <c r="FU111" s="34">
        <f t="shared" si="5"/>
        <v>0</v>
      </c>
      <c r="FV111" s="24" t="s">
        <v>91</v>
      </c>
      <c r="FW111" s="24" t="s">
        <v>91</v>
      </c>
      <c r="FX111" s="24" t="s">
        <v>91</v>
      </c>
      <c r="FY111" s="24" t="s">
        <v>91</v>
      </c>
      <c r="FZ111" s="24">
        <f t="shared" si="6"/>
        <v>0</v>
      </c>
      <c r="GA111" s="24" t="s">
        <v>91</v>
      </c>
      <c r="GB111" s="24" t="s">
        <v>91</v>
      </c>
      <c r="GD111" s="45"/>
    </row>
    <row r="112" spans="1:186" ht="63" x14ac:dyDescent="0.25">
      <c r="A112" s="33" t="s">
        <v>391</v>
      </c>
      <c r="B112" s="31" t="s">
        <v>393</v>
      </c>
      <c r="C112" s="24" t="s">
        <v>394</v>
      </c>
      <c r="D112" s="40">
        <v>0.13500000000000001</v>
      </c>
      <c r="E112" s="34">
        <f t="shared" si="2"/>
        <v>0.13500000000000001</v>
      </c>
      <c r="F112" s="24" t="s">
        <v>91</v>
      </c>
      <c r="G112" s="35">
        <v>0</v>
      </c>
      <c r="H112" s="24" t="s">
        <v>91</v>
      </c>
      <c r="I112" s="24" t="s">
        <v>91</v>
      </c>
      <c r="J112" s="24" t="s">
        <v>91</v>
      </c>
      <c r="K112" s="24" t="s">
        <v>91</v>
      </c>
      <c r="L112" s="24" t="s">
        <v>91</v>
      </c>
      <c r="M112" s="24" t="s">
        <v>91</v>
      </c>
      <c r="N112" s="24" t="s">
        <v>91</v>
      </c>
      <c r="O112" s="35">
        <v>0</v>
      </c>
      <c r="P112" s="24" t="s">
        <v>91</v>
      </c>
      <c r="Q112" s="24" t="s">
        <v>91</v>
      </c>
      <c r="R112" s="24" t="s">
        <v>91</v>
      </c>
      <c r="S112" s="24" t="s">
        <v>91</v>
      </c>
      <c r="T112" s="24" t="s">
        <v>91</v>
      </c>
      <c r="U112" s="24" t="s">
        <v>91</v>
      </c>
      <c r="V112" s="24" t="s">
        <v>91</v>
      </c>
      <c r="W112" s="34">
        <v>0.13500000000000001</v>
      </c>
      <c r="X112" s="24">
        <v>0</v>
      </c>
      <c r="Y112" s="24">
        <v>0</v>
      </c>
      <c r="Z112" s="24">
        <v>0</v>
      </c>
      <c r="AA112" s="24">
        <v>0</v>
      </c>
      <c r="AB112" s="24">
        <v>1</v>
      </c>
      <c r="AC112" s="24">
        <v>0</v>
      </c>
      <c r="AD112" s="24" t="s">
        <v>91</v>
      </c>
      <c r="AE112" s="34">
        <v>0.13500000000000001</v>
      </c>
      <c r="AF112" s="24" t="s">
        <v>91</v>
      </c>
      <c r="AG112" s="24" t="s">
        <v>91</v>
      </c>
      <c r="AH112" s="24" t="s">
        <v>91</v>
      </c>
      <c r="AI112" s="24" t="s">
        <v>91</v>
      </c>
      <c r="AJ112" s="24">
        <v>1</v>
      </c>
      <c r="AK112" s="24" t="s">
        <v>91</v>
      </c>
      <c r="AL112" s="24" t="s">
        <v>91</v>
      </c>
      <c r="AM112" s="3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 t="s">
        <v>91</v>
      </c>
      <c r="AU112" s="34">
        <v>0</v>
      </c>
      <c r="AV112" s="24" t="s">
        <v>91</v>
      </c>
      <c r="AW112" s="24" t="s">
        <v>91</v>
      </c>
      <c r="AX112" s="24" t="s">
        <v>91</v>
      </c>
      <c r="AY112" s="24" t="s">
        <v>91</v>
      </c>
      <c r="AZ112" s="24">
        <v>0</v>
      </c>
      <c r="BA112" s="24" t="s">
        <v>91</v>
      </c>
      <c r="BB112" s="24" t="s">
        <v>91</v>
      </c>
      <c r="BC112" s="35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 t="s">
        <v>91</v>
      </c>
      <c r="BK112" s="34">
        <v>0</v>
      </c>
      <c r="BL112" s="24" t="s">
        <v>91</v>
      </c>
      <c r="BM112" s="24" t="s">
        <v>91</v>
      </c>
      <c r="BN112" s="24" t="s">
        <v>91</v>
      </c>
      <c r="BO112" s="24" t="s">
        <v>91</v>
      </c>
      <c r="BP112" s="24">
        <v>0</v>
      </c>
      <c r="BQ112" s="24" t="s">
        <v>91</v>
      </c>
      <c r="BR112" s="24" t="s">
        <v>91</v>
      </c>
      <c r="BS112" s="35" t="s">
        <v>91</v>
      </c>
      <c r="BT112" s="35" t="s">
        <v>91</v>
      </c>
      <c r="BU112" s="35" t="s">
        <v>91</v>
      </c>
      <c r="BV112" s="35" t="s">
        <v>91</v>
      </c>
      <c r="BW112" s="35" t="s">
        <v>91</v>
      </c>
      <c r="BX112" s="24" t="s">
        <v>91</v>
      </c>
      <c r="BY112" s="24" t="s">
        <v>91</v>
      </c>
      <c r="BZ112" s="24" t="s">
        <v>91</v>
      </c>
      <c r="CA112" s="24" t="s">
        <v>91</v>
      </c>
      <c r="CB112" s="24" t="s">
        <v>91</v>
      </c>
      <c r="CC112" s="24" t="s">
        <v>91</v>
      </c>
      <c r="CD112" s="24" t="s">
        <v>91</v>
      </c>
      <c r="CE112" s="24" t="s">
        <v>91</v>
      </c>
      <c r="CF112" s="24" t="s">
        <v>91</v>
      </c>
      <c r="CG112" s="35" t="s">
        <v>91</v>
      </c>
      <c r="CH112" s="35" t="s">
        <v>91</v>
      </c>
      <c r="CI112" s="35" t="s">
        <v>91</v>
      </c>
      <c r="CJ112" s="35" t="s">
        <v>91</v>
      </c>
      <c r="CK112" s="35" t="s">
        <v>91</v>
      </c>
      <c r="CL112" s="24" t="s">
        <v>91</v>
      </c>
      <c r="CM112" s="24" t="s">
        <v>91</v>
      </c>
      <c r="CN112" s="24" t="s">
        <v>91</v>
      </c>
      <c r="CO112" s="24" t="s">
        <v>91</v>
      </c>
      <c r="CP112" s="24" t="s">
        <v>91</v>
      </c>
      <c r="CQ112" s="24" t="s">
        <v>91</v>
      </c>
      <c r="CR112" s="24" t="s">
        <v>91</v>
      </c>
      <c r="CS112" s="24" t="s">
        <v>91</v>
      </c>
      <c r="CT112" s="24" t="s">
        <v>91</v>
      </c>
      <c r="CU112" s="35" t="s">
        <v>91</v>
      </c>
      <c r="CV112" s="35" t="s">
        <v>91</v>
      </c>
      <c r="CW112" s="35" t="s">
        <v>91</v>
      </c>
      <c r="CX112" s="35" t="s">
        <v>91</v>
      </c>
      <c r="CY112" s="35" t="s">
        <v>91</v>
      </c>
      <c r="CZ112" s="24" t="s">
        <v>91</v>
      </c>
      <c r="DA112" s="24" t="s">
        <v>91</v>
      </c>
      <c r="DB112" s="24" t="s">
        <v>91</v>
      </c>
      <c r="DC112" s="24" t="s">
        <v>91</v>
      </c>
      <c r="DD112" s="24" t="s">
        <v>91</v>
      </c>
      <c r="DE112" s="24" t="s">
        <v>91</v>
      </c>
      <c r="DF112" s="24" t="s">
        <v>91</v>
      </c>
      <c r="DG112" s="24" t="s">
        <v>91</v>
      </c>
      <c r="DH112" s="24" t="s">
        <v>91</v>
      </c>
      <c r="DI112" s="35" t="s">
        <v>91</v>
      </c>
      <c r="DJ112" s="35" t="s">
        <v>91</v>
      </c>
      <c r="DK112" s="35" t="s">
        <v>91</v>
      </c>
      <c r="DL112" s="35" t="s">
        <v>91</v>
      </c>
      <c r="DM112" s="35" t="s">
        <v>91</v>
      </c>
      <c r="DN112" s="24" t="s">
        <v>91</v>
      </c>
      <c r="DO112" s="24" t="s">
        <v>91</v>
      </c>
      <c r="DP112" s="24" t="s">
        <v>91</v>
      </c>
      <c r="DQ112" s="24" t="s">
        <v>91</v>
      </c>
      <c r="DR112" s="24" t="s">
        <v>91</v>
      </c>
      <c r="DS112" s="24" t="s">
        <v>91</v>
      </c>
      <c r="DT112" s="24" t="s">
        <v>91</v>
      </c>
      <c r="DU112" s="24" t="s">
        <v>91</v>
      </c>
      <c r="DV112" s="24" t="s">
        <v>91</v>
      </c>
      <c r="DW112" s="35" t="s">
        <v>91</v>
      </c>
      <c r="DX112" s="35" t="s">
        <v>91</v>
      </c>
      <c r="DY112" s="35" t="s">
        <v>91</v>
      </c>
      <c r="DZ112" s="35" t="s">
        <v>91</v>
      </c>
      <c r="EA112" s="35" t="s">
        <v>91</v>
      </c>
      <c r="EB112" s="24" t="s">
        <v>91</v>
      </c>
      <c r="EC112" s="24" t="s">
        <v>91</v>
      </c>
      <c r="ED112" s="24" t="s">
        <v>91</v>
      </c>
      <c r="EE112" s="24" t="s">
        <v>91</v>
      </c>
      <c r="EF112" s="24" t="s">
        <v>91</v>
      </c>
      <c r="EG112" s="24" t="s">
        <v>91</v>
      </c>
      <c r="EH112" s="24" t="s">
        <v>91</v>
      </c>
      <c r="EI112" s="24" t="s">
        <v>91</v>
      </c>
      <c r="EJ112" s="24" t="s">
        <v>91</v>
      </c>
      <c r="EK112" s="35" t="s">
        <v>91</v>
      </c>
      <c r="EL112" s="35" t="s">
        <v>91</v>
      </c>
      <c r="EM112" s="35" t="s">
        <v>91</v>
      </c>
      <c r="EN112" s="35" t="s">
        <v>91</v>
      </c>
      <c r="EO112" s="35" t="s">
        <v>91</v>
      </c>
      <c r="EP112" s="24" t="s">
        <v>91</v>
      </c>
      <c r="EQ112" s="24" t="s">
        <v>91</v>
      </c>
      <c r="ER112" s="24" t="s">
        <v>91</v>
      </c>
      <c r="ES112" s="24" t="s">
        <v>91</v>
      </c>
      <c r="ET112" s="24" t="s">
        <v>91</v>
      </c>
      <c r="EU112" s="24" t="s">
        <v>91</v>
      </c>
      <c r="EV112" s="24" t="s">
        <v>91</v>
      </c>
      <c r="EW112" s="24" t="s">
        <v>91</v>
      </c>
      <c r="EX112" s="24" t="s">
        <v>91</v>
      </c>
      <c r="EY112" s="35" t="s">
        <v>91</v>
      </c>
      <c r="EZ112" s="35" t="s">
        <v>91</v>
      </c>
      <c r="FA112" s="35" t="s">
        <v>91</v>
      </c>
      <c r="FB112" s="35" t="s">
        <v>91</v>
      </c>
      <c r="FC112" s="35" t="s">
        <v>91</v>
      </c>
      <c r="FD112" s="24" t="s">
        <v>91</v>
      </c>
      <c r="FE112" s="24" t="s">
        <v>91</v>
      </c>
      <c r="FF112" s="24" t="s">
        <v>91</v>
      </c>
      <c r="FG112" s="24" t="s">
        <v>91</v>
      </c>
      <c r="FH112" s="24" t="s">
        <v>91</v>
      </c>
      <c r="FI112" s="24" t="s">
        <v>91</v>
      </c>
      <c r="FJ112" s="24" t="s">
        <v>91</v>
      </c>
      <c r="FK112" s="24" t="s">
        <v>91</v>
      </c>
      <c r="FL112" s="24" t="s">
        <v>91</v>
      </c>
      <c r="FM112" s="34">
        <f t="shared" si="3"/>
        <v>0.13500000000000001</v>
      </c>
      <c r="FN112" s="24">
        <v>0</v>
      </c>
      <c r="FO112" s="24">
        <v>0</v>
      </c>
      <c r="FP112" s="24">
        <v>0</v>
      </c>
      <c r="FQ112" s="24">
        <v>0</v>
      </c>
      <c r="FR112" s="24">
        <v>1</v>
      </c>
      <c r="FS112" s="24">
        <v>0</v>
      </c>
      <c r="FT112" s="24" t="s">
        <v>91</v>
      </c>
      <c r="FU112" s="34">
        <f t="shared" si="5"/>
        <v>0.13500000000000001</v>
      </c>
      <c r="FV112" s="24" t="s">
        <v>91</v>
      </c>
      <c r="FW112" s="24" t="s">
        <v>91</v>
      </c>
      <c r="FX112" s="24" t="s">
        <v>91</v>
      </c>
      <c r="FY112" s="24" t="s">
        <v>91</v>
      </c>
      <c r="FZ112" s="24">
        <f t="shared" si="6"/>
        <v>1</v>
      </c>
      <c r="GA112" s="24" t="s">
        <v>91</v>
      </c>
      <c r="GB112" s="24" t="s">
        <v>91</v>
      </c>
      <c r="GD112" s="45"/>
    </row>
    <row r="113" spans="1:186" x14ac:dyDescent="0.25">
      <c r="A113" s="43" t="s">
        <v>391</v>
      </c>
      <c r="B113" s="31" t="s">
        <v>398</v>
      </c>
      <c r="C113" s="44" t="s">
        <v>399</v>
      </c>
      <c r="D113" s="40">
        <v>4.194</v>
      </c>
      <c r="E113" s="34">
        <f t="shared" si="2"/>
        <v>2.097</v>
      </c>
      <c r="F113" s="24" t="s">
        <v>91</v>
      </c>
      <c r="G113" s="35">
        <v>0</v>
      </c>
      <c r="H113" s="24" t="s">
        <v>91</v>
      </c>
      <c r="I113" s="24" t="s">
        <v>91</v>
      </c>
      <c r="J113" s="24" t="s">
        <v>91</v>
      </c>
      <c r="K113" s="24" t="s">
        <v>91</v>
      </c>
      <c r="L113" s="24" t="s">
        <v>91</v>
      </c>
      <c r="M113" s="24" t="s">
        <v>91</v>
      </c>
      <c r="N113" s="24" t="s">
        <v>91</v>
      </c>
      <c r="O113" s="35">
        <v>0</v>
      </c>
      <c r="P113" s="24" t="s">
        <v>91</v>
      </c>
      <c r="Q113" s="24" t="s">
        <v>91</v>
      </c>
      <c r="R113" s="24" t="s">
        <v>91</v>
      </c>
      <c r="S113" s="24" t="s">
        <v>91</v>
      </c>
      <c r="T113" s="24" t="s">
        <v>91</v>
      </c>
      <c r="U113" s="24" t="s">
        <v>91</v>
      </c>
      <c r="V113" s="24" t="s">
        <v>91</v>
      </c>
      <c r="W113" s="3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 t="s">
        <v>91</v>
      </c>
      <c r="AE113" s="34">
        <v>0</v>
      </c>
      <c r="AF113" s="24" t="s">
        <v>91</v>
      </c>
      <c r="AG113" s="24" t="s">
        <v>91</v>
      </c>
      <c r="AH113" s="24" t="s">
        <v>91</v>
      </c>
      <c r="AI113" s="24" t="s">
        <v>91</v>
      </c>
      <c r="AJ113" s="24">
        <v>0</v>
      </c>
      <c r="AK113" s="24" t="s">
        <v>91</v>
      </c>
      <c r="AL113" s="24" t="s">
        <v>91</v>
      </c>
      <c r="AM113" s="34">
        <v>2.097</v>
      </c>
      <c r="AN113" s="24">
        <v>0</v>
      </c>
      <c r="AO113" s="24">
        <v>0</v>
      </c>
      <c r="AP113" s="24">
        <v>0</v>
      </c>
      <c r="AQ113" s="24">
        <v>0</v>
      </c>
      <c r="AR113" s="24">
        <v>1</v>
      </c>
      <c r="AS113" s="24">
        <v>0</v>
      </c>
      <c r="AT113" s="24" t="s">
        <v>91</v>
      </c>
      <c r="AU113" s="34">
        <v>0</v>
      </c>
      <c r="AV113" s="24" t="s">
        <v>91</v>
      </c>
      <c r="AW113" s="24" t="s">
        <v>91</v>
      </c>
      <c r="AX113" s="24" t="s">
        <v>91</v>
      </c>
      <c r="AY113" s="24" t="s">
        <v>91</v>
      </c>
      <c r="AZ113" s="24">
        <v>0</v>
      </c>
      <c r="BA113" s="24" t="s">
        <v>91</v>
      </c>
      <c r="BB113" s="24" t="s">
        <v>91</v>
      </c>
      <c r="BC113" s="35">
        <v>2.097</v>
      </c>
      <c r="BD113" s="24">
        <v>0</v>
      </c>
      <c r="BE113" s="24">
        <v>0</v>
      </c>
      <c r="BF113" s="24">
        <v>0</v>
      </c>
      <c r="BG113" s="24">
        <v>0</v>
      </c>
      <c r="BH113" s="24">
        <v>1</v>
      </c>
      <c r="BI113" s="24">
        <v>0</v>
      </c>
      <c r="BJ113" s="24" t="s">
        <v>91</v>
      </c>
      <c r="BK113" s="34">
        <v>2.097</v>
      </c>
      <c r="BL113" s="24" t="s">
        <v>91</v>
      </c>
      <c r="BM113" s="24" t="s">
        <v>91</v>
      </c>
      <c r="BN113" s="24" t="s">
        <v>91</v>
      </c>
      <c r="BO113" s="24" t="s">
        <v>91</v>
      </c>
      <c r="BP113" s="24">
        <v>1</v>
      </c>
      <c r="BQ113" s="24" t="s">
        <v>91</v>
      </c>
      <c r="BR113" s="24" t="s">
        <v>91</v>
      </c>
      <c r="BS113" s="35" t="s">
        <v>91</v>
      </c>
      <c r="BT113" s="35" t="s">
        <v>91</v>
      </c>
      <c r="BU113" s="35" t="s">
        <v>91</v>
      </c>
      <c r="BV113" s="35" t="s">
        <v>91</v>
      </c>
      <c r="BW113" s="35" t="s">
        <v>91</v>
      </c>
      <c r="BX113" s="24" t="s">
        <v>91</v>
      </c>
      <c r="BY113" s="24" t="s">
        <v>91</v>
      </c>
      <c r="BZ113" s="24" t="s">
        <v>91</v>
      </c>
      <c r="CA113" s="24" t="s">
        <v>91</v>
      </c>
      <c r="CB113" s="24" t="s">
        <v>91</v>
      </c>
      <c r="CC113" s="24" t="s">
        <v>91</v>
      </c>
      <c r="CD113" s="24" t="s">
        <v>91</v>
      </c>
      <c r="CE113" s="24" t="s">
        <v>91</v>
      </c>
      <c r="CF113" s="24" t="s">
        <v>91</v>
      </c>
      <c r="CG113" s="35" t="s">
        <v>91</v>
      </c>
      <c r="CH113" s="35" t="s">
        <v>91</v>
      </c>
      <c r="CI113" s="35" t="s">
        <v>91</v>
      </c>
      <c r="CJ113" s="35" t="s">
        <v>91</v>
      </c>
      <c r="CK113" s="35" t="s">
        <v>91</v>
      </c>
      <c r="CL113" s="24" t="s">
        <v>91</v>
      </c>
      <c r="CM113" s="24" t="s">
        <v>91</v>
      </c>
      <c r="CN113" s="24" t="s">
        <v>91</v>
      </c>
      <c r="CO113" s="24" t="s">
        <v>91</v>
      </c>
      <c r="CP113" s="24" t="s">
        <v>91</v>
      </c>
      <c r="CQ113" s="24" t="s">
        <v>91</v>
      </c>
      <c r="CR113" s="24" t="s">
        <v>91</v>
      </c>
      <c r="CS113" s="24" t="s">
        <v>91</v>
      </c>
      <c r="CT113" s="24" t="s">
        <v>91</v>
      </c>
      <c r="CU113" s="35" t="s">
        <v>91</v>
      </c>
      <c r="CV113" s="35" t="s">
        <v>91</v>
      </c>
      <c r="CW113" s="35" t="s">
        <v>91</v>
      </c>
      <c r="CX113" s="35" t="s">
        <v>91</v>
      </c>
      <c r="CY113" s="35" t="s">
        <v>91</v>
      </c>
      <c r="CZ113" s="24" t="s">
        <v>91</v>
      </c>
      <c r="DA113" s="24" t="s">
        <v>91</v>
      </c>
      <c r="DB113" s="24" t="s">
        <v>91</v>
      </c>
      <c r="DC113" s="24" t="s">
        <v>91</v>
      </c>
      <c r="DD113" s="24" t="s">
        <v>91</v>
      </c>
      <c r="DE113" s="24" t="s">
        <v>91</v>
      </c>
      <c r="DF113" s="24" t="s">
        <v>91</v>
      </c>
      <c r="DG113" s="24" t="s">
        <v>91</v>
      </c>
      <c r="DH113" s="24" t="s">
        <v>91</v>
      </c>
      <c r="DI113" s="35" t="s">
        <v>91</v>
      </c>
      <c r="DJ113" s="35" t="s">
        <v>91</v>
      </c>
      <c r="DK113" s="35" t="s">
        <v>91</v>
      </c>
      <c r="DL113" s="35" t="s">
        <v>91</v>
      </c>
      <c r="DM113" s="35" t="s">
        <v>91</v>
      </c>
      <c r="DN113" s="24" t="s">
        <v>91</v>
      </c>
      <c r="DO113" s="24" t="s">
        <v>91</v>
      </c>
      <c r="DP113" s="24" t="s">
        <v>91</v>
      </c>
      <c r="DQ113" s="24" t="s">
        <v>91</v>
      </c>
      <c r="DR113" s="24" t="s">
        <v>91</v>
      </c>
      <c r="DS113" s="24" t="s">
        <v>91</v>
      </c>
      <c r="DT113" s="24" t="s">
        <v>91</v>
      </c>
      <c r="DU113" s="24" t="s">
        <v>91</v>
      </c>
      <c r="DV113" s="24" t="s">
        <v>91</v>
      </c>
      <c r="DW113" s="35" t="s">
        <v>91</v>
      </c>
      <c r="DX113" s="35" t="s">
        <v>91</v>
      </c>
      <c r="DY113" s="35" t="s">
        <v>91</v>
      </c>
      <c r="DZ113" s="35" t="s">
        <v>91</v>
      </c>
      <c r="EA113" s="35" t="s">
        <v>91</v>
      </c>
      <c r="EB113" s="24" t="s">
        <v>91</v>
      </c>
      <c r="EC113" s="24" t="s">
        <v>91</v>
      </c>
      <c r="ED113" s="24" t="s">
        <v>91</v>
      </c>
      <c r="EE113" s="24" t="s">
        <v>91</v>
      </c>
      <c r="EF113" s="24" t="s">
        <v>91</v>
      </c>
      <c r="EG113" s="24" t="s">
        <v>91</v>
      </c>
      <c r="EH113" s="24" t="s">
        <v>91</v>
      </c>
      <c r="EI113" s="24" t="s">
        <v>91</v>
      </c>
      <c r="EJ113" s="24" t="s">
        <v>91</v>
      </c>
      <c r="EK113" s="35" t="s">
        <v>91</v>
      </c>
      <c r="EL113" s="35" t="s">
        <v>91</v>
      </c>
      <c r="EM113" s="35" t="s">
        <v>91</v>
      </c>
      <c r="EN113" s="35" t="s">
        <v>91</v>
      </c>
      <c r="EO113" s="35" t="s">
        <v>91</v>
      </c>
      <c r="EP113" s="24" t="s">
        <v>91</v>
      </c>
      <c r="EQ113" s="24" t="s">
        <v>91</v>
      </c>
      <c r="ER113" s="24" t="s">
        <v>91</v>
      </c>
      <c r="ES113" s="24" t="s">
        <v>91</v>
      </c>
      <c r="ET113" s="24" t="s">
        <v>91</v>
      </c>
      <c r="EU113" s="24" t="s">
        <v>91</v>
      </c>
      <c r="EV113" s="24" t="s">
        <v>91</v>
      </c>
      <c r="EW113" s="24" t="s">
        <v>91</v>
      </c>
      <c r="EX113" s="24" t="s">
        <v>91</v>
      </c>
      <c r="EY113" s="35" t="s">
        <v>91</v>
      </c>
      <c r="EZ113" s="35" t="s">
        <v>91</v>
      </c>
      <c r="FA113" s="35" t="s">
        <v>91</v>
      </c>
      <c r="FB113" s="35" t="s">
        <v>91</v>
      </c>
      <c r="FC113" s="35" t="s">
        <v>91</v>
      </c>
      <c r="FD113" s="24" t="s">
        <v>91</v>
      </c>
      <c r="FE113" s="24" t="s">
        <v>91</v>
      </c>
      <c r="FF113" s="24" t="s">
        <v>91</v>
      </c>
      <c r="FG113" s="24" t="s">
        <v>91</v>
      </c>
      <c r="FH113" s="24" t="s">
        <v>91</v>
      </c>
      <c r="FI113" s="24" t="s">
        <v>91</v>
      </c>
      <c r="FJ113" s="24" t="s">
        <v>91</v>
      </c>
      <c r="FK113" s="24" t="s">
        <v>91</v>
      </c>
      <c r="FL113" s="24" t="s">
        <v>91</v>
      </c>
      <c r="FM113" s="34">
        <f t="shared" si="3"/>
        <v>4.194</v>
      </c>
      <c r="FN113" s="24">
        <v>0</v>
      </c>
      <c r="FO113" s="24">
        <v>0</v>
      </c>
      <c r="FP113" s="24">
        <v>0</v>
      </c>
      <c r="FQ113" s="24">
        <v>0</v>
      </c>
      <c r="FR113" s="24">
        <v>1</v>
      </c>
      <c r="FS113" s="24">
        <v>0</v>
      </c>
      <c r="FT113" s="24" t="s">
        <v>91</v>
      </c>
      <c r="FU113" s="34">
        <f t="shared" si="5"/>
        <v>2.097</v>
      </c>
      <c r="FV113" s="24" t="s">
        <v>91</v>
      </c>
      <c r="FW113" s="24" t="s">
        <v>91</v>
      </c>
      <c r="FX113" s="24" t="s">
        <v>91</v>
      </c>
      <c r="FY113" s="24" t="s">
        <v>91</v>
      </c>
      <c r="FZ113" s="24">
        <f t="shared" si="6"/>
        <v>1</v>
      </c>
      <c r="GA113" s="24" t="s">
        <v>91</v>
      </c>
      <c r="GB113" s="24" t="s">
        <v>91</v>
      </c>
      <c r="GD113" s="45"/>
    </row>
    <row r="114" spans="1:186" ht="63" x14ac:dyDescent="0.25">
      <c r="A114" s="33" t="s">
        <v>391</v>
      </c>
      <c r="B114" s="31" t="s">
        <v>400</v>
      </c>
      <c r="C114" s="24" t="s">
        <v>401</v>
      </c>
      <c r="D114" s="40">
        <v>0</v>
      </c>
      <c r="E114" s="34">
        <v>1.3009999999999999</v>
      </c>
      <c r="F114" s="24" t="s">
        <v>91</v>
      </c>
      <c r="G114" s="35">
        <v>0</v>
      </c>
      <c r="H114" s="24" t="s">
        <v>91</v>
      </c>
      <c r="I114" s="24" t="s">
        <v>91</v>
      </c>
      <c r="J114" s="24" t="s">
        <v>91</v>
      </c>
      <c r="K114" s="24" t="s">
        <v>91</v>
      </c>
      <c r="L114" s="24" t="s">
        <v>91</v>
      </c>
      <c r="M114" s="24" t="s">
        <v>91</v>
      </c>
      <c r="N114" s="24" t="s">
        <v>91</v>
      </c>
      <c r="O114" s="35">
        <v>0</v>
      </c>
      <c r="P114" s="24" t="s">
        <v>91</v>
      </c>
      <c r="Q114" s="24" t="s">
        <v>91</v>
      </c>
      <c r="R114" s="24" t="s">
        <v>91</v>
      </c>
      <c r="S114" s="24" t="s">
        <v>91</v>
      </c>
      <c r="T114" s="24" t="s">
        <v>91</v>
      </c>
      <c r="U114" s="24" t="s">
        <v>91</v>
      </c>
      <c r="V114" s="24" t="s">
        <v>91</v>
      </c>
      <c r="W114" s="3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1.3009999999999999</v>
      </c>
      <c r="AE114" s="34">
        <v>0</v>
      </c>
      <c r="AF114" s="24" t="s">
        <v>91</v>
      </c>
      <c r="AG114" s="24" t="s">
        <v>91</v>
      </c>
      <c r="AH114" s="24" t="s">
        <v>91</v>
      </c>
      <c r="AI114" s="24" t="s">
        <v>91</v>
      </c>
      <c r="AJ114" s="24">
        <v>0</v>
      </c>
      <c r="AK114" s="24" t="s">
        <v>91</v>
      </c>
      <c r="AL114" s="24" t="s">
        <v>91</v>
      </c>
      <c r="AM114" s="3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 t="s">
        <v>91</v>
      </c>
      <c r="AU114" s="34">
        <v>0</v>
      </c>
      <c r="AV114" s="24" t="s">
        <v>91</v>
      </c>
      <c r="AW114" s="24" t="s">
        <v>91</v>
      </c>
      <c r="AX114" s="24" t="s">
        <v>91</v>
      </c>
      <c r="AY114" s="24" t="s">
        <v>91</v>
      </c>
      <c r="AZ114" s="24">
        <v>0</v>
      </c>
      <c r="BA114" s="24" t="s">
        <v>91</v>
      </c>
      <c r="BB114" s="24" t="s">
        <v>91</v>
      </c>
      <c r="BC114" s="35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 t="s">
        <v>91</v>
      </c>
      <c r="BK114" s="34">
        <v>0</v>
      </c>
      <c r="BL114" s="24" t="s">
        <v>91</v>
      </c>
      <c r="BM114" s="24" t="s">
        <v>91</v>
      </c>
      <c r="BN114" s="24" t="s">
        <v>91</v>
      </c>
      <c r="BO114" s="24" t="s">
        <v>91</v>
      </c>
      <c r="BP114" s="24">
        <v>0</v>
      </c>
      <c r="BQ114" s="24" t="s">
        <v>91</v>
      </c>
      <c r="BR114" s="24" t="s">
        <v>91</v>
      </c>
      <c r="BS114" s="35" t="s">
        <v>91</v>
      </c>
      <c r="BT114" s="35" t="s">
        <v>91</v>
      </c>
      <c r="BU114" s="35" t="s">
        <v>91</v>
      </c>
      <c r="BV114" s="35" t="s">
        <v>91</v>
      </c>
      <c r="BW114" s="35" t="s">
        <v>91</v>
      </c>
      <c r="BX114" s="24" t="s">
        <v>91</v>
      </c>
      <c r="BY114" s="24" t="s">
        <v>91</v>
      </c>
      <c r="BZ114" s="24" t="s">
        <v>91</v>
      </c>
      <c r="CA114" s="24" t="s">
        <v>91</v>
      </c>
      <c r="CB114" s="24" t="s">
        <v>91</v>
      </c>
      <c r="CC114" s="24" t="s">
        <v>91</v>
      </c>
      <c r="CD114" s="24" t="s">
        <v>91</v>
      </c>
      <c r="CE114" s="24" t="s">
        <v>91</v>
      </c>
      <c r="CF114" s="24" t="s">
        <v>91</v>
      </c>
      <c r="CG114" s="35" t="s">
        <v>91</v>
      </c>
      <c r="CH114" s="35" t="s">
        <v>91</v>
      </c>
      <c r="CI114" s="35" t="s">
        <v>91</v>
      </c>
      <c r="CJ114" s="35" t="s">
        <v>91</v>
      </c>
      <c r="CK114" s="35" t="s">
        <v>91</v>
      </c>
      <c r="CL114" s="24" t="s">
        <v>91</v>
      </c>
      <c r="CM114" s="24" t="s">
        <v>91</v>
      </c>
      <c r="CN114" s="24" t="s">
        <v>91</v>
      </c>
      <c r="CO114" s="24" t="s">
        <v>91</v>
      </c>
      <c r="CP114" s="24" t="s">
        <v>91</v>
      </c>
      <c r="CQ114" s="24" t="s">
        <v>91</v>
      </c>
      <c r="CR114" s="24" t="s">
        <v>91</v>
      </c>
      <c r="CS114" s="24" t="s">
        <v>91</v>
      </c>
      <c r="CT114" s="24" t="s">
        <v>91</v>
      </c>
      <c r="CU114" s="35" t="s">
        <v>91</v>
      </c>
      <c r="CV114" s="35" t="s">
        <v>91</v>
      </c>
      <c r="CW114" s="35" t="s">
        <v>91</v>
      </c>
      <c r="CX114" s="35" t="s">
        <v>91</v>
      </c>
      <c r="CY114" s="35" t="s">
        <v>91</v>
      </c>
      <c r="CZ114" s="24" t="s">
        <v>91</v>
      </c>
      <c r="DA114" s="24" t="s">
        <v>91</v>
      </c>
      <c r="DB114" s="24" t="s">
        <v>91</v>
      </c>
      <c r="DC114" s="24" t="s">
        <v>91</v>
      </c>
      <c r="DD114" s="24" t="s">
        <v>91</v>
      </c>
      <c r="DE114" s="24" t="s">
        <v>91</v>
      </c>
      <c r="DF114" s="24" t="s">
        <v>91</v>
      </c>
      <c r="DG114" s="24" t="s">
        <v>91</v>
      </c>
      <c r="DH114" s="24" t="s">
        <v>91</v>
      </c>
      <c r="DI114" s="35" t="s">
        <v>91</v>
      </c>
      <c r="DJ114" s="35" t="s">
        <v>91</v>
      </c>
      <c r="DK114" s="35" t="s">
        <v>91</v>
      </c>
      <c r="DL114" s="35" t="s">
        <v>91</v>
      </c>
      <c r="DM114" s="35" t="s">
        <v>91</v>
      </c>
      <c r="DN114" s="24" t="s">
        <v>91</v>
      </c>
      <c r="DO114" s="24" t="s">
        <v>91</v>
      </c>
      <c r="DP114" s="24" t="s">
        <v>91</v>
      </c>
      <c r="DQ114" s="24" t="s">
        <v>91</v>
      </c>
      <c r="DR114" s="24" t="s">
        <v>91</v>
      </c>
      <c r="DS114" s="24" t="s">
        <v>91</v>
      </c>
      <c r="DT114" s="24" t="s">
        <v>91</v>
      </c>
      <c r="DU114" s="24" t="s">
        <v>91</v>
      </c>
      <c r="DV114" s="24" t="s">
        <v>91</v>
      </c>
      <c r="DW114" s="35" t="s">
        <v>91</v>
      </c>
      <c r="DX114" s="35" t="s">
        <v>91</v>
      </c>
      <c r="DY114" s="35" t="s">
        <v>91</v>
      </c>
      <c r="DZ114" s="35" t="s">
        <v>91</v>
      </c>
      <c r="EA114" s="35" t="s">
        <v>91</v>
      </c>
      <c r="EB114" s="24" t="s">
        <v>91</v>
      </c>
      <c r="EC114" s="24" t="s">
        <v>91</v>
      </c>
      <c r="ED114" s="24" t="s">
        <v>91</v>
      </c>
      <c r="EE114" s="24" t="s">
        <v>91</v>
      </c>
      <c r="EF114" s="24" t="s">
        <v>91</v>
      </c>
      <c r="EG114" s="24" t="s">
        <v>91</v>
      </c>
      <c r="EH114" s="24" t="s">
        <v>91</v>
      </c>
      <c r="EI114" s="24" t="s">
        <v>91</v>
      </c>
      <c r="EJ114" s="24" t="s">
        <v>91</v>
      </c>
      <c r="EK114" s="35" t="s">
        <v>91</v>
      </c>
      <c r="EL114" s="35" t="s">
        <v>91</v>
      </c>
      <c r="EM114" s="35" t="s">
        <v>91</v>
      </c>
      <c r="EN114" s="35" t="s">
        <v>91</v>
      </c>
      <c r="EO114" s="35" t="s">
        <v>91</v>
      </c>
      <c r="EP114" s="24" t="s">
        <v>91</v>
      </c>
      <c r="EQ114" s="24" t="s">
        <v>91</v>
      </c>
      <c r="ER114" s="24" t="s">
        <v>91</v>
      </c>
      <c r="ES114" s="24" t="s">
        <v>91</v>
      </c>
      <c r="ET114" s="24" t="s">
        <v>91</v>
      </c>
      <c r="EU114" s="24" t="s">
        <v>91</v>
      </c>
      <c r="EV114" s="24" t="s">
        <v>91</v>
      </c>
      <c r="EW114" s="24" t="s">
        <v>91</v>
      </c>
      <c r="EX114" s="24" t="s">
        <v>91</v>
      </c>
      <c r="EY114" s="35" t="s">
        <v>91</v>
      </c>
      <c r="EZ114" s="35" t="s">
        <v>91</v>
      </c>
      <c r="FA114" s="35" t="s">
        <v>91</v>
      </c>
      <c r="FB114" s="35" t="s">
        <v>91</v>
      </c>
      <c r="FC114" s="35" t="s">
        <v>91</v>
      </c>
      <c r="FD114" s="24" t="s">
        <v>91</v>
      </c>
      <c r="FE114" s="24" t="s">
        <v>91</v>
      </c>
      <c r="FF114" s="24" t="s">
        <v>91</v>
      </c>
      <c r="FG114" s="24" t="s">
        <v>91</v>
      </c>
      <c r="FH114" s="24" t="s">
        <v>91</v>
      </c>
      <c r="FI114" s="24" t="s">
        <v>91</v>
      </c>
      <c r="FJ114" s="24" t="s">
        <v>91</v>
      </c>
      <c r="FK114" s="24" t="s">
        <v>91</v>
      </c>
      <c r="FL114" s="24" t="s">
        <v>91</v>
      </c>
      <c r="FM114" s="34">
        <f t="shared" si="3"/>
        <v>0</v>
      </c>
      <c r="FN114" s="24">
        <v>0</v>
      </c>
      <c r="FO114" s="24">
        <v>0</v>
      </c>
      <c r="FP114" s="24">
        <v>0</v>
      </c>
      <c r="FQ114" s="24">
        <v>0</v>
      </c>
      <c r="FR114" s="24">
        <v>1</v>
      </c>
      <c r="FS114" s="24">
        <v>0</v>
      </c>
      <c r="FT114" s="24">
        <v>1.3009999999999999</v>
      </c>
      <c r="FU114" s="34">
        <f>AE114+AU114+BK114</f>
        <v>0</v>
      </c>
      <c r="FV114" s="24" t="s">
        <v>91</v>
      </c>
      <c r="FW114" s="24" t="s">
        <v>91</v>
      </c>
      <c r="FX114" s="24" t="s">
        <v>91</v>
      </c>
      <c r="FY114" s="24" t="s">
        <v>91</v>
      </c>
      <c r="FZ114" s="24">
        <f t="shared" si="6"/>
        <v>0</v>
      </c>
      <c r="GA114" s="24" t="s">
        <v>91</v>
      </c>
      <c r="GB114" s="24" t="s">
        <v>91</v>
      </c>
      <c r="GD114" s="45"/>
    </row>
    <row r="115" spans="1:186" ht="31.5" x14ac:dyDescent="0.25">
      <c r="A115" s="43" t="s">
        <v>391</v>
      </c>
      <c r="B115" s="31" t="s">
        <v>402</v>
      </c>
      <c r="C115" s="44" t="s">
        <v>403</v>
      </c>
      <c r="D115" s="40">
        <v>0</v>
      </c>
      <c r="E115" s="34">
        <f t="shared" si="2"/>
        <v>0.35699999999999998</v>
      </c>
      <c r="F115" s="24" t="s">
        <v>91</v>
      </c>
      <c r="G115" s="35">
        <v>0</v>
      </c>
      <c r="H115" s="24" t="s">
        <v>91</v>
      </c>
      <c r="I115" s="24" t="s">
        <v>91</v>
      </c>
      <c r="J115" s="24" t="s">
        <v>91</v>
      </c>
      <c r="K115" s="24" t="s">
        <v>91</v>
      </c>
      <c r="L115" s="24" t="s">
        <v>91</v>
      </c>
      <c r="M115" s="24" t="s">
        <v>91</v>
      </c>
      <c r="N115" s="24" t="s">
        <v>91</v>
      </c>
      <c r="O115" s="35">
        <v>0</v>
      </c>
      <c r="P115" s="24" t="s">
        <v>91</v>
      </c>
      <c r="Q115" s="24" t="s">
        <v>91</v>
      </c>
      <c r="R115" s="24" t="s">
        <v>91</v>
      </c>
      <c r="S115" s="24" t="s">
        <v>91</v>
      </c>
      <c r="T115" s="24" t="s">
        <v>91</v>
      </c>
      <c r="U115" s="24" t="s">
        <v>91</v>
      </c>
      <c r="V115" s="24" t="s">
        <v>91</v>
      </c>
      <c r="W115" s="3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 t="s">
        <v>91</v>
      </c>
      <c r="AE115" s="34">
        <v>0</v>
      </c>
      <c r="AF115" s="24" t="s">
        <v>91</v>
      </c>
      <c r="AG115" s="24" t="s">
        <v>91</v>
      </c>
      <c r="AH115" s="24" t="s">
        <v>91</v>
      </c>
      <c r="AI115" s="24" t="s">
        <v>91</v>
      </c>
      <c r="AJ115" s="24">
        <v>0</v>
      </c>
      <c r="AK115" s="24" t="s">
        <v>91</v>
      </c>
      <c r="AL115" s="24" t="s">
        <v>91</v>
      </c>
      <c r="AM115" s="3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 t="s">
        <v>91</v>
      </c>
      <c r="AU115" s="34">
        <v>0.35699999999999998</v>
      </c>
      <c r="AV115" s="24" t="s">
        <v>91</v>
      </c>
      <c r="AW115" s="24" t="s">
        <v>91</v>
      </c>
      <c r="AX115" s="24" t="s">
        <v>91</v>
      </c>
      <c r="AY115" s="24" t="s">
        <v>91</v>
      </c>
      <c r="AZ115" s="24">
        <v>1</v>
      </c>
      <c r="BA115" s="24" t="s">
        <v>91</v>
      </c>
      <c r="BB115" s="24" t="s">
        <v>91</v>
      </c>
      <c r="BC115" s="35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 t="s">
        <v>91</v>
      </c>
      <c r="BK115" s="34">
        <v>0</v>
      </c>
      <c r="BL115" s="24" t="s">
        <v>91</v>
      </c>
      <c r="BM115" s="24" t="s">
        <v>91</v>
      </c>
      <c r="BN115" s="24" t="s">
        <v>91</v>
      </c>
      <c r="BO115" s="24" t="s">
        <v>91</v>
      </c>
      <c r="BP115" s="24">
        <v>0</v>
      </c>
      <c r="BQ115" s="24" t="s">
        <v>91</v>
      </c>
      <c r="BR115" s="24" t="s">
        <v>91</v>
      </c>
      <c r="BS115" s="35" t="s">
        <v>91</v>
      </c>
      <c r="BT115" s="35" t="s">
        <v>91</v>
      </c>
      <c r="BU115" s="35" t="s">
        <v>91</v>
      </c>
      <c r="BV115" s="35" t="s">
        <v>91</v>
      </c>
      <c r="BW115" s="35" t="s">
        <v>91</v>
      </c>
      <c r="BX115" s="24" t="s">
        <v>91</v>
      </c>
      <c r="BY115" s="24" t="s">
        <v>91</v>
      </c>
      <c r="BZ115" s="24" t="s">
        <v>91</v>
      </c>
      <c r="CA115" s="24" t="s">
        <v>91</v>
      </c>
      <c r="CB115" s="24" t="s">
        <v>91</v>
      </c>
      <c r="CC115" s="24" t="s">
        <v>91</v>
      </c>
      <c r="CD115" s="24" t="s">
        <v>91</v>
      </c>
      <c r="CE115" s="24" t="s">
        <v>91</v>
      </c>
      <c r="CF115" s="24" t="s">
        <v>91</v>
      </c>
      <c r="CG115" s="35" t="s">
        <v>91</v>
      </c>
      <c r="CH115" s="35" t="s">
        <v>91</v>
      </c>
      <c r="CI115" s="35" t="s">
        <v>91</v>
      </c>
      <c r="CJ115" s="35" t="s">
        <v>91</v>
      </c>
      <c r="CK115" s="35" t="s">
        <v>91</v>
      </c>
      <c r="CL115" s="24" t="s">
        <v>91</v>
      </c>
      <c r="CM115" s="24" t="s">
        <v>91</v>
      </c>
      <c r="CN115" s="24" t="s">
        <v>91</v>
      </c>
      <c r="CO115" s="24" t="s">
        <v>91</v>
      </c>
      <c r="CP115" s="24" t="s">
        <v>91</v>
      </c>
      <c r="CQ115" s="24" t="s">
        <v>91</v>
      </c>
      <c r="CR115" s="24" t="s">
        <v>91</v>
      </c>
      <c r="CS115" s="24" t="s">
        <v>91</v>
      </c>
      <c r="CT115" s="24" t="s">
        <v>91</v>
      </c>
      <c r="CU115" s="35" t="s">
        <v>91</v>
      </c>
      <c r="CV115" s="35" t="s">
        <v>91</v>
      </c>
      <c r="CW115" s="35" t="s">
        <v>91</v>
      </c>
      <c r="CX115" s="35" t="s">
        <v>91</v>
      </c>
      <c r="CY115" s="35" t="s">
        <v>91</v>
      </c>
      <c r="CZ115" s="24" t="s">
        <v>91</v>
      </c>
      <c r="DA115" s="24" t="s">
        <v>91</v>
      </c>
      <c r="DB115" s="24" t="s">
        <v>91</v>
      </c>
      <c r="DC115" s="24" t="s">
        <v>91</v>
      </c>
      <c r="DD115" s="24" t="s">
        <v>91</v>
      </c>
      <c r="DE115" s="24" t="s">
        <v>91</v>
      </c>
      <c r="DF115" s="24" t="s">
        <v>91</v>
      </c>
      <c r="DG115" s="24" t="s">
        <v>91</v>
      </c>
      <c r="DH115" s="24" t="s">
        <v>91</v>
      </c>
      <c r="DI115" s="35" t="s">
        <v>91</v>
      </c>
      <c r="DJ115" s="35" t="s">
        <v>91</v>
      </c>
      <c r="DK115" s="35" t="s">
        <v>91</v>
      </c>
      <c r="DL115" s="35" t="s">
        <v>91</v>
      </c>
      <c r="DM115" s="35" t="s">
        <v>91</v>
      </c>
      <c r="DN115" s="24" t="s">
        <v>91</v>
      </c>
      <c r="DO115" s="24" t="s">
        <v>91</v>
      </c>
      <c r="DP115" s="24" t="s">
        <v>91</v>
      </c>
      <c r="DQ115" s="24" t="s">
        <v>91</v>
      </c>
      <c r="DR115" s="24" t="s">
        <v>91</v>
      </c>
      <c r="DS115" s="24" t="s">
        <v>91</v>
      </c>
      <c r="DT115" s="24" t="s">
        <v>91</v>
      </c>
      <c r="DU115" s="24" t="s">
        <v>91</v>
      </c>
      <c r="DV115" s="24" t="s">
        <v>91</v>
      </c>
      <c r="DW115" s="35" t="s">
        <v>91</v>
      </c>
      <c r="DX115" s="35" t="s">
        <v>91</v>
      </c>
      <c r="DY115" s="35" t="s">
        <v>91</v>
      </c>
      <c r="DZ115" s="35" t="s">
        <v>91</v>
      </c>
      <c r="EA115" s="35" t="s">
        <v>91</v>
      </c>
      <c r="EB115" s="24" t="s">
        <v>91</v>
      </c>
      <c r="EC115" s="24" t="s">
        <v>91</v>
      </c>
      <c r="ED115" s="24" t="s">
        <v>91</v>
      </c>
      <c r="EE115" s="24" t="s">
        <v>91</v>
      </c>
      <c r="EF115" s="24" t="s">
        <v>91</v>
      </c>
      <c r="EG115" s="24" t="s">
        <v>91</v>
      </c>
      <c r="EH115" s="24" t="s">
        <v>91</v>
      </c>
      <c r="EI115" s="24" t="s">
        <v>91</v>
      </c>
      <c r="EJ115" s="24" t="s">
        <v>91</v>
      </c>
      <c r="EK115" s="35" t="s">
        <v>91</v>
      </c>
      <c r="EL115" s="35" t="s">
        <v>91</v>
      </c>
      <c r="EM115" s="35" t="s">
        <v>91</v>
      </c>
      <c r="EN115" s="35" t="s">
        <v>91</v>
      </c>
      <c r="EO115" s="35" t="s">
        <v>91</v>
      </c>
      <c r="EP115" s="24" t="s">
        <v>91</v>
      </c>
      <c r="EQ115" s="24" t="s">
        <v>91</v>
      </c>
      <c r="ER115" s="24" t="s">
        <v>91</v>
      </c>
      <c r="ES115" s="24" t="s">
        <v>91</v>
      </c>
      <c r="ET115" s="24" t="s">
        <v>91</v>
      </c>
      <c r="EU115" s="24" t="s">
        <v>91</v>
      </c>
      <c r="EV115" s="24" t="s">
        <v>91</v>
      </c>
      <c r="EW115" s="24" t="s">
        <v>91</v>
      </c>
      <c r="EX115" s="24" t="s">
        <v>91</v>
      </c>
      <c r="EY115" s="35" t="s">
        <v>91</v>
      </c>
      <c r="EZ115" s="35" t="s">
        <v>91</v>
      </c>
      <c r="FA115" s="35" t="s">
        <v>91</v>
      </c>
      <c r="FB115" s="35" t="s">
        <v>91</v>
      </c>
      <c r="FC115" s="35" t="s">
        <v>91</v>
      </c>
      <c r="FD115" s="24" t="s">
        <v>91</v>
      </c>
      <c r="FE115" s="24" t="s">
        <v>91</v>
      </c>
      <c r="FF115" s="24" t="s">
        <v>91</v>
      </c>
      <c r="FG115" s="24" t="s">
        <v>91</v>
      </c>
      <c r="FH115" s="24" t="s">
        <v>91</v>
      </c>
      <c r="FI115" s="24" t="s">
        <v>91</v>
      </c>
      <c r="FJ115" s="24" t="s">
        <v>91</v>
      </c>
      <c r="FK115" s="24" t="s">
        <v>91</v>
      </c>
      <c r="FL115" s="24" t="s">
        <v>91</v>
      </c>
      <c r="FM115" s="34">
        <f t="shared" si="3"/>
        <v>0</v>
      </c>
      <c r="FN115" s="24">
        <v>0</v>
      </c>
      <c r="FO115" s="24">
        <v>0</v>
      </c>
      <c r="FP115" s="24">
        <v>0</v>
      </c>
      <c r="FQ115" s="24">
        <v>0</v>
      </c>
      <c r="FR115" s="24">
        <v>1</v>
      </c>
      <c r="FS115" s="24">
        <v>0</v>
      </c>
      <c r="FT115" s="24" t="s">
        <v>91</v>
      </c>
      <c r="FU115" s="34">
        <f t="shared" si="5"/>
        <v>0.35699999999999998</v>
      </c>
      <c r="FV115" s="24" t="s">
        <v>91</v>
      </c>
      <c r="FW115" s="24" t="s">
        <v>91</v>
      </c>
      <c r="FX115" s="24" t="s">
        <v>91</v>
      </c>
      <c r="FY115" s="24" t="s">
        <v>91</v>
      </c>
      <c r="FZ115" s="24">
        <f t="shared" si="6"/>
        <v>1</v>
      </c>
      <c r="GA115" s="24" t="s">
        <v>91</v>
      </c>
      <c r="GB115" s="24" t="s">
        <v>91</v>
      </c>
      <c r="GD115" s="45"/>
    </row>
    <row r="116" spans="1:186" x14ac:dyDescent="0.25">
      <c r="A116" s="43" t="s">
        <v>391</v>
      </c>
      <c r="B116" s="31" t="s">
        <v>404</v>
      </c>
      <c r="C116" s="44" t="s">
        <v>405</v>
      </c>
      <c r="D116" s="40">
        <v>0</v>
      </c>
      <c r="E116" s="34">
        <f t="shared" si="2"/>
        <v>23.18</v>
      </c>
      <c r="F116" s="24" t="s">
        <v>91</v>
      </c>
      <c r="G116" s="35">
        <v>0</v>
      </c>
      <c r="H116" s="24" t="s">
        <v>91</v>
      </c>
      <c r="I116" s="24" t="s">
        <v>91</v>
      </c>
      <c r="J116" s="24" t="s">
        <v>91</v>
      </c>
      <c r="K116" s="24" t="s">
        <v>91</v>
      </c>
      <c r="L116" s="24" t="s">
        <v>91</v>
      </c>
      <c r="M116" s="24" t="s">
        <v>91</v>
      </c>
      <c r="N116" s="24" t="s">
        <v>91</v>
      </c>
      <c r="O116" s="35">
        <v>0</v>
      </c>
      <c r="P116" s="24" t="s">
        <v>91</v>
      </c>
      <c r="Q116" s="24" t="s">
        <v>91</v>
      </c>
      <c r="R116" s="24" t="s">
        <v>91</v>
      </c>
      <c r="S116" s="24" t="s">
        <v>91</v>
      </c>
      <c r="T116" s="24" t="s">
        <v>91</v>
      </c>
      <c r="U116" s="24" t="s">
        <v>91</v>
      </c>
      <c r="V116" s="24" t="s">
        <v>91</v>
      </c>
      <c r="W116" s="3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 t="s">
        <v>91</v>
      </c>
      <c r="AE116" s="34">
        <v>0</v>
      </c>
      <c r="AF116" s="24" t="s">
        <v>91</v>
      </c>
      <c r="AG116" s="24" t="s">
        <v>91</v>
      </c>
      <c r="AH116" s="24" t="s">
        <v>91</v>
      </c>
      <c r="AI116" s="24" t="s">
        <v>91</v>
      </c>
      <c r="AJ116" s="24">
        <v>0</v>
      </c>
      <c r="AK116" s="24" t="s">
        <v>91</v>
      </c>
      <c r="AL116" s="24" t="s">
        <v>91</v>
      </c>
      <c r="AM116" s="3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 t="s">
        <v>91</v>
      </c>
      <c r="AU116" s="34">
        <v>11.18</v>
      </c>
      <c r="AV116" s="24" t="s">
        <v>91</v>
      </c>
      <c r="AW116" s="24" t="s">
        <v>91</v>
      </c>
      <c r="AX116" s="24" t="s">
        <v>91</v>
      </c>
      <c r="AY116" s="24" t="s">
        <v>91</v>
      </c>
      <c r="AZ116" s="24">
        <v>135</v>
      </c>
      <c r="BA116" s="24" t="s">
        <v>91</v>
      </c>
      <c r="BB116" s="24" t="s">
        <v>91</v>
      </c>
      <c r="BC116" s="35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 t="s">
        <v>91</v>
      </c>
      <c r="BK116" s="34">
        <v>12</v>
      </c>
      <c r="BL116" s="24" t="s">
        <v>91</v>
      </c>
      <c r="BM116" s="24" t="s">
        <v>91</v>
      </c>
      <c r="BN116" s="24" t="s">
        <v>91</v>
      </c>
      <c r="BO116" s="24" t="s">
        <v>91</v>
      </c>
      <c r="BP116" s="24">
        <v>145</v>
      </c>
      <c r="BQ116" s="24" t="s">
        <v>91</v>
      </c>
      <c r="BR116" s="24" t="s">
        <v>91</v>
      </c>
      <c r="BS116" s="35" t="s">
        <v>91</v>
      </c>
      <c r="BT116" s="35" t="s">
        <v>91</v>
      </c>
      <c r="BU116" s="35" t="s">
        <v>91</v>
      </c>
      <c r="BV116" s="35" t="s">
        <v>91</v>
      </c>
      <c r="BW116" s="35" t="s">
        <v>91</v>
      </c>
      <c r="BX116" s="24" t="s">
        <v>91</v>
      </c>
      <c r="BY116" s="24" t="s">
        <v>91</v>
      </c>
      <c r="BZ116" s="24" t="s">
        <v>91</v>
      </c>
      <c r="CA116" s="24" t="s">
        <v>91</v>
      </c>
      <c r="CB116" s="24" t="s">
        <v>91</v>
      </c>
      <c r="CC116" s="24" t="s">
        <v>91</v>
      </c>
      <c r="CD116" s="24" t="s">
        <v>91</v>
      </c>
      <c r="CE116" s="24" t="s">
        <v>91</v>
      </c>
      <c r="CF116" s="24" t="s">
        <v>91</v>
      </c>
      <c r="CG116" s="35" t="s">
        <v>91</v>
      </c>
      <c r="CH116" s="35" t="s">
        <v>91</v>
      </c>
      <c r="CI116" s="35" t="s">
        <v>91</v>
      </c>
      <c r="CJ116" s="35" t="s">
        <v>91</v>
      </c>
      <c r="CK116" s="35" t="s">
        <v>91</v>
      </c>
      <c r="CL116" s="24" t="s">
        <v>91</v>
      </c>
      <c r="CM116" s="24" t="s">
        <v>91</v>
      </c>
      <c r="CN116" s="24" t="s">
        <v>91</v>
      </c>
      <c r="CO116" s="24" t="s">
        <v>91</v>
      </c>
      <c r="CP116" s="24" t="s">
        <v>91</v>
      </c>
      <c r="CQ116" s="24" t="s">
        <v>91</v>
      </c>
      <c r="CR116" s="24" t="s">
        <v>91</v>
      </c>
      <c r="CS116" s="24" t="s">
        <v>91</v>
      </c>
      <c r="CT116" s="24" t="s">
        <v>91</v>
      </c>
      <c r="CU116" s="35" t="s">
        <v>91</v>
      </c>
      <c r="CV116" s="35" t="s">
        <v>91</v>
      </c>
      <c r="CW116" s="35" t="s">
        <v>91</v>
      </c>
      <c r="CX116" s="35" t="s">
        <v>91</v>
      </c>
      <c r="CY116" s="35" t="s">
        <v>91</v>
      </c>
      <c r="CZ116" s="24" t="s">
        <v>91</v>
      </c>
      <c r="DA116" s="24" t="s">
        <v>91</v>
      </c>
      <c r="DB116" s="24" t="s">
        <v>91</v>
      </c>
      <c r="DC116" s="24" t="s">
        <v>91</v>
      </c>
      <c r="DD116" s="24" t="s">
        <v>91</v>
      </c>
      <c r="DE116" s="24" t="s">
        <v>91</v>
      </c>
      <c r="DF116" s="24" t="s">
        <v>91</v>
      </c>
      <c r="DG116" s="24" t="s">
        <v>91</v>
      </c>
      <c r="DH116" s="24" t="s">
        <v>91</v>
      </c>
      <c r="DI116" s="35" t="s">
        <v>91</v>
      </c>
      <c r="DJ116" s="35" t="s">
        <v>91</v>
      </c>
      <c r="DK116" s="35" t="s">
        <v>91</v>
      </c>
      <c r="DL116" s="35" t="s">
        <v>91</v>
      </c>
      <c r="DM116" s="35" t="s">
        <v>91</v>
      </c>
      <c r="DN116" s="24" t="s">
        <v>91</v>
      </c>
      <c r="DO116" s="24" t="s">
        <v>91</v>
      </c>
      <c r="DP116" s="24" t="s">
        <v>91</v>
      </c>
      <c r="DQ116" s="24" t="s">
        <v>91</v>
      </c>
      <c r="DR116" s="24" t="s">
        <v>91</v>
      </c>
      <c r="DS116" s="24" t="s">
        <v>91</v>
      </c>
      <c r="DT116" s="24" t="s">
        <v>91</v>
      </c>
      <c r="DU116" s="24" t="s">
        <v>91</v>
      </c>
      <c r="DV116" s="24" t="s">
        <v>91</v>
      </c>
      <c r="DW116" s="35" t="s">
        <v>91</v>
      </c>
      <c r="DX116" s="35" t="s">
        <v>91</v>
      </c>
      <c r="DY116" s="35" t="s">
        <v>91</v>
      </c>
      <c r="DZ116" s="35" t="s">
        <v>91</v>
      </c>
      <c r="EA116" s="35" t="s">
        <v>91</v>
      </c>
      <c r="EB116" s="24" t="s">
        <v>91</v>
      </c>
      <c r="EC116" s="24" t="s">
        <v>91</v>
      </c>
      <c r="ED116" s="24" t="s">
        <v>91</v>
      </c>
      <c r="EE116" s="24" t="s">
        <v>91</v>
      </c>
      <c r="EF116" s="24" t="s">
        <v>91</v>
      </c>
      <c r="EG116" s="24" t="s">
        <v>91</v>
      </c>
      <c r="EH116" s="24" t="s">
        <v>91</v>
      </c>
      <c r="EI116" s="24" t="s">
        <v>91</v>
      </c>
      <c r="EJ116" s="24" t="s">
        <v>91</v>
      </c>
      <c r="EK116" s="35" t="s">
        <v>91</v>
      </c>
      <c r="EL116" s="35" t="s">
        <v>91</v>
      </c>
      <c r="EM116" s="35" t="s">
        <v>91</v>
      </c>
      <c r="EN116" s="35" t="s">
        <v>91</v>
      </c>
      <c r="EO116" s="35" t="s">
        <v>91</v>
      </c>
      <c r="EP116" s="24" t="s">
        <v>91</v>
      </c>
      <c r="EQ116" s="24" t="s">
        <v>91</v>
      </c>
      <c r="ER116" s="24" t="s">
        <v>91</v>
      </c>
      <c r="ES116" s="24" t="s">
        <v>91</v>
      </c>
      <c r="ET116" s="24" t="s">
        <v>91</v>
      </c>
      <c r="EU116" s="24" t="s">
        <v>91</v>
      </c>
      <c r="EV116" s="24" t="s">
        <v>91</v>
      </c>
      <c r="EW116" s="24" t="s">
        <v>91</v>
      </c>
      <c r="EX116" s="24" t="s">
        <v>91</v>
      </c>
      <c r="EY116" s="35" t="s">
        <v>91</v>
      </c>
      <c r="EZ116" s="35" t="s">
        <v>91</v>
      </c>
      <c r="FA116" s="35" t="s">
        <v>91</v>
      </c>
      <c r="FB116" s="35" t="s">
        <v>91</v>
      </c>
      <c r="FC116" s="35" t="s">
        <v>91</v>
      </c>
      <c r="FD116" s="24" t="s">
        <v>91</v>
      </c>
      <c r="FE116" s="24" t="s">
        <v>91</v>
      </c>
      <c r="FF116" s="24" t="s">
        <v>91</v>
      </c>
      <c r="FG116" s="24" t="s">
        <v>91</v>
      </c>
      <c r="FH116" s="24" t="s">
        <v>91</v>
      </c>
      <c r="FI116" s="24" t="s">
        <v>91</v>
      </c>
      <c r="FJ116" s="24" t="s">
        <v>91</v>
      </c>
      <c r="FK116" s="24" t="s">
        <v>91</v>
      </c>
      <c r="FL116" s="24" t="s">
        <v>91</v>
      </c>
      <c r="FM116" s="34">
        <f t="shared" si="3"/>
        <v>0</v>
      </c>
      <c r="FN116" s="24">
        <v>0</v>
      </c>
      <c r="FO116" s="24">
        <v>0</v>
      </c>
      <c r="FP116" s="24">
        <v>0</v>
      </c>
      <c r="FQ116" s="24">
        <v>0</v>
      </c>
      <c r="FR116" s="24">
        <v>1</v>
      </c>
      <c r="FS116" s="24">
        <v>0</v>
      </c>
      <c r="FT116" s="24" t="s">
        <v>91</v>
      </c>
      <c r="FU116" s="34">
        <f t="shared" si="5"/>
        <v>23.18</v>
      </c>
      <c r="FV116" s="24" t="s">
        <v>91</v>
      </c>
      <c r="FW116" s="24" t="s">
        <v>91</v>
      </c>
      <c r="FX116" s="24" t="s">
        <v>91</v>
      </c>
      <c r="FY116" s="24" t="s">
        <v>91</v>
      </c>
      <c r="FZ116" s="24">
        <f t="shared" si="6"/>
        <v>280</v>
      </c>
      <c r="GA116" s="24" t="s">
        <v>91</v>
      </c>
      <c r="GB116" s="24" t="s">
        <v>91</v>
      </c>
      <c r="GD116" s="45"/>
    </row>
    <row r="117" spans="1:186" x14ac:dyDescent="0.25">
      <c r="A117" s="43" t="s">
        <v>391</v>
      </c>
      <c r="B117" s="31" t="s">
        <v>406</v>
      </c>
      <c r="C117" s="44" t="s">
        <v>407</v>
      </c>
      <c r="D117" s="40">
        <v>0</v>
      </c>
      <c r="E117" s="34">
        <f t="shared" si="2"/>
        <v>0.24399999999999999</v>
      </c>
      <c r="F117" s="24" t="s">
        <v>91</v>
      </c>
      <c r="G117" s="35">
        <v>0</v>
      </c>
      <c r="H117" s="24" t="s">
        <v>91</v>
      </c>
      <c r="I117" s="24" t="s">
        <v>91</v>
      </c>
      <c r="J117" s="24" t="s">
        <v>91</v>
      </c>
      <c r="K117" s="24" t="s">
        <v>91</v>
      </c>
      <c r="L117" s="24" t="s">
        <v>91</v>
      </c>
      <c r="M117" s="24" t="s">
        <v>91</v>
      </c>
      <c r="N117" s="24" t="s">
        <v>91</v>
      </c>
      <c r="O117" s="35">
        <v>0</v>
      </c>
      <c r="P117" s="24" t="s">
        <v>91</v>
      </c>
      <c r="Q117" s="24" t="s">
        <v>91</v>
      </c>
      <c r="R117" s="24" t="s">
        <v>91</v>
      </c>
      <c r="S117" s="24" t="s">
        <v>91</v>
      </c>
      <c r="T117" s="24" t="s">
        <v>91</v>
      </c>
      <c r="U117" s="24" t="s">
        <v>91</v>
      </c>
      <c r="V117" s="24" t="s">
        <v>91</v>
      </c>
      <c r="W117" s="3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 t="s">
        <v>91</v>
      </c>
      <c r="AE117" s="34">
        <v>0</v>
      </c>
      <c r="AF117" s="24" t="s">
        <v>91</v>
      </c>
      <c r="AG117" s="24" t="s">
        <v>91</v>
      </c>
      <c r="AH117" s="24" t="s">
        <v>91</v>
      </c>
      <c r="AI117" s="24" t="s">
        <v>91</v>
      </c>
      <c r="AJ117" s="24">
        <v>0</v>
      </c>
      <c r="AK117" s="24" t="s">
        <v>91</v>
      </c>
      <c r="AL117" s="24" t="s">
        <v>91</v>
      </c>
      <c r="AM117" s="3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 t="s">
        <v>91</v>
      </c>
      <c r="AU117" s="34">
        <v>0.24399999999999999</v>
      </c>
      <c r="AV117" s="24" t="s">
        <v>91</v>
      </c>
      <c r="AW117" s="24" t="s">
        <v>91</v>
      </c>
      <c r="AX117" s="24" t="s">
        <v>91</v>
      </c>
      <c r="AY117" s="24" t="s">
        <v>91</v>
      </c>
      <c r="AZ117" s="24">
        <v>1</v>
      </c>
      <c r="BA117" s="24" t="s">
        <v>91</v>
      </c>
      <c r="BB117" s="24" t="s">
        <v>91</v>
      </c>
      <c r="BC117" s="35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 t="s">
        <v>91</v>
      </c>
      <c r="BK117" s="34">
        <v>0</v>
      </c>
      <c r="BL117" s="24" t="s">
        <v>91</v>
      </c>
      <c r="BM117" s="24" t="s">
        <v>91</v>
      </c>
      <c r="BN117" s="24" t="s">
        <v>91</v>
      </c>
      <c r="BO117" s="24" t="s">
        <v>91</v>
      </c>
      <c r="BP117" s="24">
        <v>0</v>
      </c>
      <c r="BQ117" s="24" t="s">
        <v>91</v>
      </c>
      <c r="BR117" s="24" t="s">
        <v>91</v>
      </c>
      <c r="BS117" s="35" t="s">
        <v>91</v>
      </c>
      <c r="BT117" s="35" t="s">
        <v>91</v>
      </c>
      <c r="BU117" s="35" t="s">
        <v>91</v>
      </c>
      <c r="BV117" s="35" t="s">
        <v>91</v>
      </c>
      <c r="BW117" s="35" t="s">
        <v>91</v>
      </c>
      <c r="BX117" s="24" t="s">
        <v>91</v>
      </c>
      <c r="BY117" s="24" t="s">
        <v>91</v>
      </c>
      <c r="BZ117" s="24" t="s">
        <v>91</v>
      </c>
      <c r="CA117" s="24" t="s">
        <v>91</v>
      </c>
      <c r="CB117" s="24" t="s">
        <v>91</v>
      </c>
      <c r="CC117" s="24" t="s">
        <v>91</v>
      </c>
      <c r="CD117" s="24" t="s">
        <v>91</v>
      </c>
      <c r="CE117" s="24" t="s">
        <v>91</v>
      </c>
      <c r="CF117" s="24" t="s">
        <v>91</v>
      </c>
      <c r="CG117" s="35" t="s">
        <v>91</v>
      </c>
      <c r="CH117" s="35" t="s">
        <v>91</v>
      </c>
      <c r="CI117" s="35" t="s">
        <v>91</v>
      </c>
      <c r="CJ117" s="35" t="s">
        <v>91</v>
      </c>
      <c r="CK117" s="35" t="s">
        <v>91</v>
      </c>
      <c r="CL117" s="24" t="s">
        <v>91</v>
      </c>
      <c r="CM117" s="24" t="s">
        <v>91</v>
      </c>
      <c r="CN117" s="24" t="s">
        <v>91</v>
      </c>
      <c r="CO117" s="24" t="s">
        <v>91</v>
      </c>
      <c r="CP117" s="24" t="s">
        <v>91</v>
      </c>
      <c r="CQ117" s="24" t="s">
        <v>91</v>
      </c>
      <c r="CR117" s="24" t="s">
        <v>91</v>
      </c>
      <c r="CS117" s="24" t="s">
        <v>91</v>
      </c>
      <c r="CT117" s="24" t="s">
        <v>91</v>
      </c>
      <c r="CU117" s="35" t="s">
        <v>91</v>
      </c>
      <c r="CV117" s="35" t="s">
        <v>91</v>
      </c>
      <c r="CW117" s="35" t="s">
        <v>91</v>
      </c>
      <c r="CX117" s="35" t="s">
        <v>91</v>
      </c>
      <c r="CY117" s="35" t="s">
        <v>91</v>
      </c>
      <c r="CZ117" s="24" t="s">
        <v>91</v>
      </c>
      <c r="DA117" s="24" t="s">
        <v>91</v>
      </c>
      <c r="DB117" s="24" t="s">
        <v>91</v>
      </c>
      <c r="DC117" s="24" t="s">
        <v>91</v>
      </c>
      <c r="DD117" s="24" t="s">
        <v>91</v>
      </c>
      <c r="DE117" s="24" t="s">
        <v>91</v>
      </c>
      <c r="DF117" s="24" t="s">
        <v>91</v>
      </c>
      <c r="DG117" s="24" t="s">
        <v>91</v>
      </c>
      <c r="DH117" s="24" t="s">
        <v>91</v>
      </c>
      <c r="DI117" s="35" t="s">
        <v>91</v>
      </c>
      <c r="DJ117" s="35" t="s">
        <v>91</v>
      </c>
      <c r="DK117" s="35" t="s">
        <v>91</v>
      </c>
      <c r="DL117" s="35" t="s">
        <v>91</v>
      </c>
      <c r="DM117" s="35" t="s">
        <v>91</v>
      </c>
      <c r="DN117" s="24" t="s">
        <v>91</v>
      </c>
      <c r="DO117" s="24" t="s">
        <v>91</v>
      </c>
      <c r="DP117" s="24" t="s">
        <v>91</v>
      </c>
      <c r="DQ117" s="24" t="s">
        <v>91</v>
      </c>
      <c r="DR117" s="24" t="s">
        <v>91</v>
      </c>
      <c r="DS117" s="24" t="s">
        <v>91</v>
      </c>
      <c r="DT117" s="24" t="s">
        <v>91</v>
      </c>
      <c r="DU117" s="24" t="s">
        <v>91</v>
      </c>
      <c r="DV117" s="24" t="s">
        <v>91</v>
      </c>
      <c r="DW117" s="35" t="s">
        <v>91</v>
      </c>
      <c r="DX117" s="35" t="s">
        <v>91</v>
      </c>
      <c r="DY117" s="35" t="s">
        <v>91</v>
      </c>
      <c r="DZ117" s="35" t="s">
        <v>91</v>
      </c>
      <c r="EA117" s="35" t="s">
        <v>91</v>
      </c>
      <c r="EB117" s="24" t="s">
        <v>91</v>
      </c>
      <c r="EC117" s="24" t="s">
        <v>91</v>
      </c>
      <c r="ED117" s="24" t="s">
        <v>91</v>
      </c>
      <c r="EE117" s="24" t="s">
        <v>91</v>
      </c>
      <c r="EF117" s="24" t="s">
        <v>91</v>
      </c>
      <c r="EG117" s="24" t="s">
        <v>91</v>
      </c>
      <c r="EH117" s="24" t="s">
        <v>91</v>
      </c>
      <c r="EI117" s="24" t="s">
        <v>91</v>
      </c>
      <c r="EJ117" s="24" t="s">
        <v>91</v>
      </c>
      <c r="EK117" s="35" t="s">
        <v>91</v>
      </c>
      <c r="EL117" s="35" t="s">
        <v>91</v>
      </c>
      <c r="EM117" s="35" t="s">
        <v>91</v>
      </c>
      <c r="EN117" s="35" t="s">
        <v>91</v>
      </c>
      <c r="EO117" s="35" t="s">
        <v>91</v>
      </c>
      <c r="EP117" s="24" t="s">
        <v>91</v>
      </c>
      <c r="EQ117" s="24" t="s">
        <v>91</v>
      </c>
      <c r="ER117" s="24" t="s">
        <v>91</v>
      </c>
      <c r="ES117" s="24" t="s">
        <v>91</v>
      </c>
      <c r="ET117" s="24" t="s">
        <v>91</v>
      </c>
      <c r="EU117" s="24" t="s">
        <v>91</v>
      </c>
      <c r="EV117" s="24" t="s">
        <v>91</v>
      </c>
      <c r="EW117" s="24" t="s">
        <v>91</v>
      </c>
      <c r="EX117" s="24" t="s">
        <v>91</v>
      </c>
      <c r="EY117" s="35" t="s">
        <v>91</v>
      </c>
      <c r="EZ117" s="35" t="s">
        <v>91</v>
      </c>
      <c r="FA117" s="35" t="s">
        <v>91</v>
      </c>
      <c r="FB117" s="35" t="s">
        <v>91</v>
      </c>
      <c r="FC117" s="35" t="s">
        <v>91</v>
      </c>
      <c r="FD117" s="24" t="s">
        <v>91</v>
      </c>
      <c r="FE117" s="24" t="s">
        <v>91</v>
      </c>
      <c r="FF117" s="24" t="s">
        <v>91</v>
      </c>
      <c r="FG117" s="24" t="s">
        <v>91</v>
      </c>
      <c r="FH117" s="24" t="s">
        <v>91</v>
      </c>
      <c r="FI117" s="24" t="s">
        <v>91</v>
      </c>
      <c r="FJ117" s="24" t="s">
        <v>91</v>
      </c>
      <c r="FK117" s="24" t="s">
        <v>91</v>
      </c>
      <c r="FL117" s="24" t="s">
        <v>91</v>
      </c>
      <c r="FM117" s="34">
        <f t="shared" si="3"/>
        <v>0</v>
      </c>
      <c r="FN117" s="24">
        <v>0</v>
      </c>
      <c r="FO117" s="24">
        <v>0</v>
      </c>
      <c r="FP117" s="24">
        <v>0</v>
      </c>
      <c r="FQ117" s="24">
        <v>0</v>
      </c>
      <c r="FR117" s="24">
        <v>1</v>
      </c>
      <c r="FS117" s="24">
        <v>0</v>
      </c>
      <c r="FT117" s="24" t="s">
        <v>91</v>
      </c>
      <c r="FU117" s="34">
        <f t="shared" si="5"/>
        <v>0.24399999999999999</v>
      </c>
      <c r="FV117" s="24" t="s">
        <v>91</v>
      </c>
      <c r="FW117" s="24" t="s">
        <v>91</v>
      </c>
      <c r="FX117" s="24" t="s">
        <v>91</v>
      </c>
      <c r="FY117" s="24" t="s">
        <v>91</v>
      </c>
      <c r="FZ117" s="24">
        <f t="shared" si="6"/>
        <v>1</v>
      </c>
      <c r="GA117" s="24" t="s">
        <v>91</v>
      </c>
      <c r="GB117" s="24" t="s">
        <v>91</v>
      </c>
      <c r="GD117" s="45"/>
    </row>
  </sheetData>
  <autoFilter ref="A20:GW109" xr:uid="{00000000-0009-0000-0000-000000000000}"/>
  <mergeCells count="80">
    <mergeCell ref="BY16:CE16"/>
    <mergeCell ref="BS17:BX17"/>
    <mergeCell ref="BZ17:CE17"/>
    <mergeCell ref="CF15:CS15"/>
    <mergeCell ref="CF16:CL16"/>
    <mergeCell ref="CM16:CS16"/>
    <mergeCell ref="CG17:CL17"/>
    <mergeCell ref="CN17:CS17"/>
    <mergeCell ref="GB14:GB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FM17:FS17"/>
    <mergeCell ref="FU17:GA17"/>
    <mergeCell ref="BR15:CE15"/>
    <mergeCell ref="BR16:BX16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GA14"/>
    <mergeCell ref="F14:U15"/>
    <mergeCell ref="G17:M17"/>
    <mergeCell ref="F16:M16"/>
    <mergeCell ref="FL15:GA15"/>
    <mergeCell ref="FT16:GA16"/>
    <mergeCell ref="FL16:FS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CT15:DG15"/>
    <mergeCell ref="CT16:CZ16"/>
    <mergeCell ref="DA16:DG16"/>
    <mergeCell ref="CU17:CZ17"/>
    <mergeCell ref="DB17:DG17"/>
    <mergeCell ref="DH15:DU15"/>
    <mergeCell ref="DH16:DN16"/>
    <mergeCell ref="DO16:DU16"/>
    <mergeCell ref="DI17:DN17"/>
    <mergeCell ref="DP17:DU17"/>
    <mergeCell ref="DV15:EI15"/>
    <mergeCell ref="DV16:EB16"/>
    <mergeCell ref="EC16:EI16"/>
    <mergeCell ref="DW17:EB17"/>
    <mergeCell ref="ED17:EI17"/>
    <mergeCell ref="EY17:FD17"/>
    <mergeCell ref="FF17:FK17"/>
    <mergeCell ref="EJ15:EW15"/>
    <mergeCell ref="EJ16:EP16"/>
    <mergeCell ref="EQ16:EW16"/>
    <mergeCell ref="EK17:EP17"/>
    <mergeCell ref="ER17:EW17"/>
    <mergeCell ref="FX1:FZ1"/>
    <mergeCell ref="FX2:FZ2"/>
    <mergeCell ref="FX3:FZ3"/>
    <mergeCell ref="EX15:FK15"/>
    <mergeCell ref="EX16:FD16"/>
    <mergeCell ref="FE16:FK16"/>
  </mergeCells>
  <conditionalFormatting sqref="GB14 GB19:GB29 FL20:FS20 AT21:BA29 A20:E29 AL20:AS29 BB20:BI29 A75:A90 A17:G17 A16:F16 A14:V14 N16 N17:O17 F21:AK29 V16 V17:W17 AD16:AT16 AD17:AU17 BJ21:BQ29 BB16:BQ17 A15:BQ15 A18:BQ19 A31:BQ56 A58:C72 A74:E74 E73 D30:BQ30 V57:V90 AN57:BB80 BD57:BQ80 V93:V98 A93:A98 E57:F72 BR30:BY56 BT58:CE71 BR15:CE19 BX72:CE72 FL15:GA19 AD98:AL98 AT96:AY98 AN95:AS98 BJ93 BI96:BJ96 BC98:BO98 FL58:GB74 FL93:FL98 FS94:FT95 FN96:FT97 FN100:FT109 FN98:FQ98 FS98:FT98 BD106:BH109 A100:A109 V100:V109 X95:AC98 X100:AC111 X99:AB99 AD100:AD109 FL100:FL109 E20:AC20 AF100:AI109 AN86:AY86 AN81:AT85 AV81:BB82 AN90:BB90 AN87:AT89 AV87:AY89 AT93:AT95 AV93:BB93 AN108:AT109 AV108:AY109 BD86:BO86 BD81:BJ85 BL81:BQ82 BD87:BJ90 BL87:BO90 BC94:BJ95 BC97:BJ97 BL93:BQ93 BD100:BJ100 BL100:BO100 BT57:BY57 FL21:FT57 GA30:GB57 GA21:GA29 GB100:GB109 FL76:FL90 GB76:GB90 GB93:GB98 AN100:AY107 FN76:FT90 FN94:FQ95 FN93:FT93 FM76:FM117 E75:E117 FL75:FY75 GA75:GB75 BL83:BO85 BQ83:BQ90 BP83:BP92 BQ100 BL94:BO97 BQ94:BQ98 BP94:BP100 BD101:BQ105 BJ106:BQ109 X57:AL90 AD93:AI97 AK93:AL97 AK100:AL109 AV83:AY85 AZ83:BB89 BA100:BB109 AV94:AY95 BA94:BB98">
    <cfRule type="cellIs" dxfId="396" priority="1291" operator="equal">
      <formula>""</formula>
    </cfRule>
  </conditionalFormatting>
  <conditionalFormatting sqref="AD20:AK20">
    <cfRule type="cellIs" dxfId="395" priority="588" operator="equal">
      <formula>""</formula>
    </cfRule>
  </conditionalFormatting>
  <conditionalFormatting sqref="AT20:BA20">
    <cfRule type="cellIs" dxfId="394" priority="586" operator="equal">
      <formula>""</formula>
    </cfRule>
  </conditionalFormatting>
  <conditionalFormatting sqref="BJ20 BL20:BQ20">
    <cfRule type="cellIs" dxfId="393" priority="584" operator="equal">
      <formula>""</formula>
    </cfRule>
  </conditionalFormatting>
  <conditionalFormatting sqref="FT20 GA20">
    <cfRule type="cellIs" dxfId="392" priority="578" operator="equal">
      <formula>""</formula>
    </cfRule>
  </conditionalFormatting>
  <conditionalFormatting sqref="A57">
    <cfRule type="cellIs" dxfId="391" priority="571" operator="equal">
      <formula>""</formula>
    </cfRule>
  </conditionalFormatting>
  <conditionalFormatting sqref="B30">
    <cfRule type="cellIs" dxfId="390" priority="557" operator="equal">
      <formula>""</formula>
    </cfRule>
  </conditionalFormatting>
  <conditionalFormatting sqref="C30">
    <cfRule type="cellIs" dxfId="389" priority="556" operator="equal">
      <formula>""</formula>
    </cfRule>
  </conditionalFormatting>
  <conditionalFormatting sqref="A30">
    <cfRule type="cellIs" dxfId="388" priority="554" operator="equal">
      <formula>""</formula>
    </cfRule>
  </conditionalFormatting>
  <conditionalFormatting sqref="DJ73:DM98 DJ100:DM109">
    <cfRule type="cellIs" dxfId="387" priority="328" operator="equal">
      <formula>""</formula>
    </cfRule>
  </conditionalFormatting>
  <conditionalFormatting sqref="DV30:EC56 DX58:EI71 DV15:EI19 EB72:EI72 DX57:EC57">
    <cfRule type="cellIs" dxfId="386" priority="327" operator="equal">
      <formula>""</formula>
    </cfRule>
  </conditionalFormatting>
  <conditionalFormatting sqref="B57:C57">
    <cfRule type="cellIs" dxfId="385" priority="452" operator="equal">
      <formula>""</formula>
    </cfRule>
  </conditionalFormatting>
  <conditionalFormatting sqref="A73">
    <cfRule type="cellIs" dxfId="384" priority="451" operator="equal">
      <formula>""</formula>
    </cfRule>
  </conditionalFormatting>
  <conditionalFormatting sqref="B73">
    <cfRule type="cellIs" dxfId="383" priority="450" operator="equal">
      <formula>""</formula>
    </cfRule>
  </conditionalFormatting>
  <conditionalFormatting sqref="C73">
    <cfRule type="cellIs" dxfId="382" priority="449" operator="equal">
      <formula>""</formula>
    </cfRule>
  </conditionalFormatting>
  <conditionalFormatting sqref="DI61">
    <cfRule type="cellIs" dxfId="381" priority="333" operator="equal">
      <formula>""</formula>
    </cfRule>
  </conditionalFormatting>
  <conditionalFormatting sqref="DJ72:DM72">
    <cfRule type="cellIs" dxfId="380" priority="332" operator="equal">
      <formula>""</formula>
    </cfRule>
  </conditionalFormatting>
  <conditionalFormatting sqref="DN73:DU98 DN100:DU109">
    <cfRule type="cellIs" dxfId="379" priority="331" operator="equal">
      <formula>""</formula>
    </cfRule>
  </conditionalFormatting>
  <conditionalFormatting sqref="DH73:DH98 DH100:DH109">
    <cfRule type="cellIs" dxfId="378" priority="330" operator="equal">
      <formula>""</formula>
    </cfRule>
  </conditionalFormatting>
  <conditionalFormatting sqref="DI73:DI98 DI100:DI109">
    <cfRule type="cellIs" dxfId="377" priority="329" operator="equal">
      <formula>""</formula>
    </cfRule>
  </conditionalFormatting>
  <conditionalFormatting sqref="DW57:DW58 DW68:DW72">
    <cfRule type="cellIs" dxfId="376" priority="324" operator="equal">
      <formula>""</formula>
    </cfRule>
  </conditionalFormatting>
  <conditionalFormatting sqref="DW67">
    <cfRule type="cellIs" dxfId="375" priority="323" operator="equal">
      <formula>""</formula>
    </cfRule>
  </conditionalFormatting>
  <conditionalFormatting sqref="CG57:CG58 CG68:CG72">
    <cfRule type="cellIs" dxfId="374" priority="360" operator="equal">
      <formula>""</formula>
    </cfRule>
  </conditionalFormatting>
  <conditionalFormatting sqref="G57:U72 G74:U74 H73:U73 H94:U98 H99:N109 P99:T99 P100:U109 H75:U90 H93:K93 N93:U93">
    <cfRule type="cellIs" dxfId="373" priority="436" operator="equal">
      <formula>""</formula>
    </cfRule>
  </conditionalFormatting>
  <conditionalFormatting sqref="F73:F90 F93:F98 F100:F109">
    <cfRule type="cellIs" dxfId="372" priority="435" operator="equal">
      <formula>""</formula>
    </cfRule>
  </conditionalFormatting>
  <conditionalFormatting sqref="W57:W58 W68:W90 W95:W111">
    <cfRule type="cellIs" dxfId="371" priority="434" operator="equal">
      <formula>""</formula>
    </cfRule>
  </conditionalFormatting>
  <conditionalFormatting sqref="W67">
    <cfRule type="cellIs" dxfId="370" priority="433" operator="equal">
      <formula>""</formula>
    </cfRule>
  </conditionalFormatting>
  <conditionalFormatting sqref="W59:W60 W62:W66">
    <cfRule type="cellIs" dxfId="369" priority="432" operator="equal">
      <formula>""</formula>
    </cfRule>
  </conditionalFormatting>
  <conditionalFormatting sqref="W61">
    <cfRule type="cellIs" dxfId="368" priority="431" operator="equal">
      <formula>""</formula>
    </cfRule>
  </conditionalFormatting>
  <conditionalFormatting sqref="AM68:AM90 AM57:AM58 AM95:AM98 AM100:AM109">
    <cfRule type="cellIs" dxfId="367" priority="430" operator="equal">
      <formula>""</formula>
    </cfRule>
  </conditionalFormatting>
  <conditionalFormatting sqref="AM67">
    <cfRule type="cellIs" dxfId="366" priority="429" operator="equal">
      <formula>""</formula>
    </cfRule>
  </conditionalFormatting>
  <conditionalFormatting sqref="AM62:AM66 AM59:AM60">
    <cfRule type="cellIs" dxfId="365" priority="428" operator="equal">
      <formula>""</formula>
    </cfRule>
  </conditionalFormatting>
  <conditionalFormatting sqref="AM61">
    <cfRule type="cellIs" dxfId="364" priority="427" operator="equal">
      <formula>""</formula>
    </cfRule>
  </conditionalFormatting>
  <conditionalFormatting sqref="BC57:BC58 BC68:BC90 BC100:BC109">
    <cfRule type="cellIs" dxfId="363" priority="426" operator="equal">
      <formula>""</formula>
    </cfRule>
  </conditionalFormatting>
  <conditionalFormatting sqref="BC67">
    <cfRule type="cellIs" dxfId="362" priority="425" operator="equal">
      <formula>""</formula>
    </cfRule>
  </conditionalFormatting>
  <conditionalFormatting sqref="BC59:BC60 BC62:BC66">
    <cfRule type="cellIs" dxfId="361" priority="424" operator="equal">
      <formula>""</formula>
    </cfRule>
  </conditionalFormatting>
  <conditionalFormatting sqref="BC61">
    <cfRule type="cellIs" dxfId="360" priority="423" operator="equal">
      <formula>""</formula>
    </cfRule>
  </conditionalFormatting>
  <conditionalFormatting sqref="A91 V91 X91:AL91 AN91:AT91 BD91:BJ91 FL91 AV91:AY91 BL91:BO91 GB91 FN91:FT91 BQ91 BA91:BB91">
    <cfRule type="cellIs" dxfId="359" priority="422" operator="equal">
      <formula>""</formula>
    </cfRule>
  </conditionalFormatting>
  <conditionalFormatting sqref="H91:K91 N91:U91 L91:M93">
    <cfRule type="cellIs" dxfId="358" priority="420" operator="equal">
      <formula>""</formula>
    </cfRule>
  </conditionalFormatting>
  <conditionalFormatting sqref="F91">
    <cfRule type="cellIs" dxfId="357" priority="419" operator="equal">
      <formula>""</formula>
    </cfRule>
  </conditionalFormatting>
  <conditionalFormatting sqref="BC91">
    <cfRule type="cellIs" dxfId="356" priority="416" operator="equal">
      <formula>""</formula>
    </cfRule>
  </conditionalFormatting>
  <conditionalFormatting sqref="AM91">
    <cfRule type="cellIs" dxfId="355" priority="417" operator="equal">
      <formula>""</formula>
    </cfRule>
  </conditionalFormatting>
  <conditionalFormatting sqref="G75:G90 G93:G109">
    <cfRule type="cellIs" dxfId="354" priority="406" operator="equal">
      <formula>""</formula>
    </cfRule>
  </conditionalFormatting>
  <conditionalFormatting sqref="EY57:EY58 EY68:EY72">
    <cfRule type="cellIs" dxfId="353" priority="300" operator="equal">
      <formula>""</formula>
    </cfRule>
  </conditionalFormatting>
  <conditionalFormatting sqref="EY67">
    <cfRule type="cellIs" dxfId="352" priority="299" operator="equal">
      <formula>""</formula>
    </cfRule>
  </conditionalFormatting>
  <conditionalFormatting sqref="A92 V92 X92:AI92 AN92:AT92 BD92:BJ92 FL92 AV92:AY92 BL92:BO92 GB92 FN92:FT92 BQ92 AK92:AL92 BA92:BB92">
    <cfRule type="cellIs" dxfId="351" priority="400" operator="equal">
      <formula>""</formula>
    </cfRule>
  </conditionalFormatting>
  <conditionalFormatting sqref="D62:D66 D59:D60">
    <cfRule type="cellIs" dxfId="350" priority="402" operator="equal">
      <formula>""</formula>
    </cfRule>
  </conditionalFormatting>
  <conditionalFormatting sqref="D61">
    <cfRule type="cellIs" dxfId="349" priority="401" operator="equal">
      <formula>""</formula>
    </cfRule>
  </conditionalFormatting>
  <conditionalFormatting sqref="H92:K92 N92:U92">
    <cfRule type="cellIs" dxfId="348" priority="399" operator="equal">
      <formula>""</formula>
    </cfRule>
  </conditionalFormatting>
  <conditionalFormatting sqref="F92">
    <cfRule type="cellIs" dxfId="347" priority="398" operator="equal">
      <formula>""</formula>
    </cfRule>
  </conditionalFormatting>
  <conditionalFormatting sqref="B88">
    <cfRule type="cellIs" dxfId="346" priority="272" operator="equal">
      <formula>""</formula>
    </cfRule>
  </conditionalFormatting>
  <conditionalFormatting sqref="G73">
    <cfRule type="cellIs" dxfId="345" priority="407" operator="equal">
      <formula>""</formula>
    </cfRule>
  </conditionalFormatting>
  <conditionalFormatting sqref="G91">
    <cfRule type="cellIs" dxfId="344" priority="405" operator="equal">
      <formula>""</formula>
    </cfRule>
  </conditionalFormatting>
  <conditionalFormatting sqref="D58 D67:D73">
    <cfRule type="cellIs" dxfId="343" priority="404" operator="equal">
      <formula>""</formula>
    </cfRule>
  </conditionalFormatting>
  <conditionalFormatting sqref="D57">
    <cfRule type="cellIs" dxfId="342" priority="403" operator="equal">
      <formula>""</formula>
    </cfRule>
  </conditionalFormatting>
  <conditionalFormatting sqref="G92">
    <cfRule type="cellIs" dxfId="341" priority="392" operator="equal">
      <formula>""</formula>
    </cfRule>
  </conditionalFormatting>
  <conditionalFormatting sqref="C93">
    <cfRule type="cellIs" dxfId="340" priority="276" operator="equal">
      <formula>""</formula>
    </cfRule>
  </conditionalFormatting>
  <conditionalFormatting sqref="C94">
    <cfRule type="cellIs" dxfId="339" priority="275" operator="equal">
      <formula>""</formula>
    </cfRule>
  </conditionalFormatting>
  <conditionalFormatting sqref="B81:B83 B85">
    <cfRule type="cellIs" dxfId="338" priority="274" operator="equal">
      <formula>""</formula>
    </cfRule>
  </conditionalFormatting>
  <conditionalFormatting sqref="B89">
    <cfRule type="cellIs" dxfId="337" priority="273" operator="equal">
      <formula>""</formula>
    </cfRule>
  </conditionalFormatting>
  <conditionalFormatting sqref="BC92">
    <cfRule type="cellIs" dxfId="336" priority="395" operator="equal">
      <formula>""</formula>
    </cfRule>
  </conditionalFormatting>
  <conditionalFormatting sqref="AM92">
    <cfRule type="cellIs" dxfId="335" priority="396" operator="equal">
      <formula>""</formula>
    </cfRule>
  </conditionalFormatting>
  <conditionalFormatting sqref="B100:B104">
    <cfRule type="cellIs" dxfId="334" priority="270" operator="equal">
      <formula>""</formula>
    </cfRule>
  </conditionalFormatting>
  <conditionalFormatting sqref="B92">
    <cfRule type="cellIs" dxfId="333" priority="266" operator="equal">
      <formula>""</formula>
    </cfRule>
  </conditionalFormatting>
  <conditionalFormatting sqref="W91">
    <cfRule type="cellIs" dxfId="332" priority="380" operator="equal">
      <formula>""</formula>
    </cfRule>
  </conditionalFormatting>
  <conditionalFormatting sqref="B96">
    <cfRule type="cellIs" dxfId="331" priority="271" operator="equal">
      <formula>""</formula>
    </cfRule>
  </conditionalFormatting>
  <conditionalFormatting sqref="B105">
    <cfRule type="cellIs" dxfId="330" priority="269" operator="equal">
      <formula>""</formula>
    </cfRule>
  </conditionalFormatting>
  <conditionalFormatting sqref="B106:B107">
    <cfRule type="cellIs" dxfId="329" priority="268" operator="equal">
      <formula>""</formula>
    </cfRule>
  </conditionalFormatting>
  <conditionalFormatting sqref="B108:B111">
    <cfRule type="cellIs" dxfId="328" priority="267" operator="equal">
      <formula>""</formula>
    </cfRule>
  </conditionalFormatting>
  <conditionalFormatting sqref="BX73:CE98 BX100:CE109">
    <cfRule type="cellIs" dxfId="327" priority="367" operator="equal">
      <formula>""</formula>
    </cfRule>
  </conditionalFormatting>
  <conditionalFormatting sqref="W92">
    <cfRule type="cellIs" dxfId="326" priority="379" operator="equal">
      <formula>""</formula>
    </cfRule>
  </conditionalFormatting>
  <conditionalFormatting sqref="BS73:BS98 BS100:BS109">
    <cfRule type="cellIs" dxfId="325" priority="365" operator="equal">
      <formula>""</formula>
    </cfRule>
  </conditionalFormatting>
  <conditionalFormatting sqref="BR73:BR98 BR100:BR109">
    <cfRule type="cellIs" dxfId="324" priority="366" operator="equal">
      <formula>""</formula>
    </cfRule>
  </conditionalFormatting>
  <conditionalFormatting sqref="BR20:BX29 BY21:BY29 BR57:BR72">
    <cfRule type="cellIs" dxfId="323" priority="378" operator="equal">
      <formula>""</formula>
    </cfRule>
  </conditionalFormatting>
  <conditionalFormatting sqref="BY20">
    <cfRule type="cellIs" dxfId="322" priority="377" operator="equal">
      <formula>""</formula>
    </cfRule>
  </conditionalFormatting>
  <conditionalFormatting sqref="BS57:BS58 BS68:BS72">
    <cfRule type="cellIs" dxfId="321" priority="376" operator="equal">
      <formula>""</formula>
    </cfRule>
  </conditionalFormatting>
  <conditionalFormatting sqref="BS67">
    <cfRule type="cellIs" dxfId="320" priority="375" operator="equal">
      <formula>""</formula>
    </cfRule>
  </conditionalFormatting>
  <conditionalFormatting sqref="BS59:BS60 BS62:BS66">
    <cfRule type="cellIs" dxfId="319" priority="374" operator="equal">
      <formula>""</formula>
    </cfRule>
  </conditionalFormatting>
  <conditionalFormatting sqref="BS61">
    <cfRule type="cellIs" dxfId="318" priority="373" operator="equal">
      <formula>""</formula>
    </cfRule>
  </conditionalFormatting>
  <conditionalFormatting sqref="BT72:BW72">
    <cfRule type="cellIs" dxfId="317" priority="368" operator="equal">
      <formula>""</formula>
    </cfRule>
  </conditionalFormatting>
  <conditionalFormatting sqref="BT73:BW98 BT100:BW109">
    <cfRule type="cellIs" dxfId="316" priority="364" operator="equal">
      <formula>""</formula>
    </cfRule>
  </conditionalFormatting>
  <conditionalFormatting sqref="CF30:CM56 CH58:CS71 CF15:CS19 CL72:CS72 CH57:CM57">
    <cfRule type="cellIs" dxfId="315" priority="363" operator="equal">
      <formula>""</formula>
    </cfRule>
  </conditionalFormatting>
  <conditionalFormatting sqref="CL73:CS98 CL100:CS109">
    <cfRule type="cellIs" dxfId="314" priority="355" operator="equal">
      <formula>""</formula>
    </cfRule>
  </conditionalFormatting>
  <conditionalFormatting sqref="CG73:CG98 CG100:CG109">
    <cfRule type="cellIs" dxfId="313" priority="353" operator="equal">
      <formula>""</formula>
    </cfRule>
  </conditionalFormatting>
  <conditionalFormatting sqref="CF73:CF98 CF100:CF109">
    <cfRule type="cellIs" dxfId="312" priority="354" operator="equal">
      <formula>""</formula>
    </cfRule>
  </conditionalFormatting>
  <conditionalFormatting sqref="CF20:CL29 CM21:CM29 CF57:CF72">
    <cfRule type="cellIs" dxfId="311" priority="362" operator="equal">
      <formula>""</formula>
    </cfRule>
  </conditionalFormatting>
  <conditionalFormatting sqref="CM20">
    <cfRule type="cellIs" dxfId="310" priority="361" operator="equal">
      <formula>""</formula>
    </cfRule>
  </conditionalFormatting>
  <conditionalFormatting sqref="CG67">
    <cfRule type="cellIs" dxfId="309" priority="359" operator="equal">
      <formula>""</formula>
    </cfRule>
  </conditionalFormatting>
  <conditionalFormatting sqref="CG59:CG60 CG62:CG66">
    <cfRule type="cellIs" dxfId="308" priority="358" operator="equal">
      <formula>""</formula>
    </cfRule>
  </conditionalFormatting>
  <conditionalFormatting sqref="CG61">
    <cfRule type="cellIs" dxfId="307" priority="357" operator="equal">
      <formula>""</formula>
    </cfRule>
  </conditionalFormatting>
  <conditionalFormatting sqref="CH72:CK72">
    <cfRule type="cellIs" dxfId="306" priority="356" operator="equal">
      <formula>""</formula>
    </cfRule>
  </conditionalFormatting>
  <conditionalFormatting sqref="CH73:CK98 CH100:CK109">
    <cfRule type="cellIs" dxfId="305" priority="352" operator="equal">
      <formula>""</formula>
    </cfRule>
  </conditionalFormatting>
  <conditionalFormatting sqref="CT30:DA56 CV58:DG71 CT15:DG19 CZ72:DG72 CV57:DA57">
    <cfRule type="cellIs" dxfId="304" priority="351" operator="equal">
      <formula>""</formula>
    </cfRule>
  </conditionalFormatting>
  <conditionalFormatting sqref="CZ73:DG98 CZ100:DG109">
    <cfRule type="cellIs" dxfId="303" priority="343" operator="equal">
      <formula>""</formula>
    </cfRule>
  </conditionalFormatting>
  <conditionalFormatting sqref="CU73:CU98 CU100:CU109">
    <cfRule type="cellIs" dxfId="302" priority="341" operator="equal">
      <formula>""</formula>
    </cfRule>
  </conditionalFormatting>
  <conditionalFormatting sqref="CT73:CT98 CT100:CT109">
    <cfRule type="cellIs" dxfId="301" priority="342" operator="equal">
      <formula>""</formula>
    </cfRule>
  </conditionalFormatting>
  <conditionalFormatting sqref="CT20:CZ29 DA21:DA29 CT57:CT72">
    <cfRule type="cellIs" dxfId="300" priority="350" operator="equal">
      <formula>""</formula>
    </cfRule>
  </conditionalFormatting>
  <conditionalFormatting sqref="DA20">
    <cfRule type="cellIs" dxfId="299" priority="349" operator="equal">
      <formula>""</formula>
    </cfRule>
  </conditionalFormatting>
  <conditionalFormatting sqref="CU57:CU58 CU68:CU72">
    <cfRule type="cellIs" dxfId="298" priority="348" operator="equal">
      <formula>""</formula>
    </cfRule>
  </conditionalFormatting>
  <conditionalFormatting sqref="CU67">
    <cfRule type="cellIs" dxfId="297" priority="347" operator="equal">
      <formula>""</formula>
    </cfRule>
  </conditionalFormatting>
  <conditionalFormatting sqref="CU59:CU60 CU62:CU66">
    <cfRule type="cellIs" dxfId="296" priority="346" operator="equal">
      <formula>""</formula>
    </cfRule>
  </conditionalFormatting>
  <conditionalFormatting sqref="CU61">
    <cfRule type="cellIs" dxfId="295" priority="345" operator="equal">
      <formula>""</formula>
    </cfRule>
  </conditionalFormatting>
  <conditionalFormatting sqref="CV72:CY72">
    <cfRule type="cellIs" dxfId="294" priority="344" operator="equal">
      <formula>""</formula>
    </cfRule>
  </conditionalFormatting>
  <conditionalFormatting sqref="CV73:CY98 CV100:CY109">
    <cfRule type="cellIs" dxfId="293" priority="340" operator="equal">
      <formula>""</formula>
    </cfRule>
  </conditionalFormatting>
  <conditionalFormatting sqref="DH30:DO56 DJ58:DU71 DH15:DU19 DN72:DU72 DJ57:DO57">
    <cfRule type="cellIs" dxfId="292" priority="339" operator="equal">
      <formula>""</formula>
    </cfRule>
  </conditionalFormatting>
  <conditionalFormatting sqref="DH20:DN29 DO21:DO29 DH57:DH72">
    <cfRule type="cellIs" dxfId="291" priority="338" operator="equal">
      <formula>""</formula>
    </cfRule>
  </conditionalFormatting>
  <conditionalFormatting sqref="DO20">
    <cfRule type="cellIs" dxfId="290" priority="337" operator="equal">
      <formula>""</formula>
    </cfRule>
  </conditionalFormatting>
  <conditionalFormatting sqref="DI57:DI58 DI68:DI72">
    <cfRule type="cellIs" dxfId="289" priority="336" operator="equal">
      <formula>""</formula>
    </cfRule>
  </conditionalFormatting>
  <conditionalFormatting sqref="DI67">
    <cfRule type="cellIs" dxfId="288" priority="335" operator="equal">
      <formula>""</formula>
    </cfRule>
  </conditionalFormatting>
  <conditionalFormatting sqref="DI59:DI60 DI62:DI66">
    <cfRule type="cellIs" dxfId="287" priority="334" operator="equal">
      <formula>""</formula>
    </cfRule>
  </conditionalFormatting>
  <conditionalFormatting sqref="DX73:EA98 DX100:EA109">
    <cfRule type="cellIs" dxfId="286" priority="316" operator="equal">
      <formula>""</formula>
    </cfRule>
  </conditionalFormatting>
  <conditionalFormatting sqref="EL73:EO98 EL100:EO109">
    <cfRule type="cellIs" dxfId="285" priority="304" operator="equal">
      <formula>""</formula>
    </cfRule>
  </conditionalFormatting>
  <conditionalFormatting sqref="EB73:EI98 EB100:EI109">
    <cfRule type="cellIs" dxfId="284" priority="319" operator="equal">
      <formula>""</formula>
    </cfRule>
  </conditionalFormatting>
  <conditionalFormatting sqref="DW73:DW98 DW100:DW109">
    <cfRule type="cellIs" dxfId="283" priority="317" operator="equal">
      <formula>""</formula>
    </cfRule>
  </conditionalFormatting>
  <conditionalFormatting sqref="DV73:DV98 DV100:DV109">
    <cfRule type="cellIs" dxfId="282" priority="318" operator="equal">
      <formula>""</formula>
    </cfRule>
  </conditionalFormatting>
  <conditionalFormatting sqref="DV20:EB29 EC21:EC29 DV57:DV72">
    <cfRule type="cellIs" dxfId="281" priority="326" operator="equal">
      <formula>""</formula>
    </cfRule>
  </conditionalFormatting>
  <conditionalFormatting sqref="EC20">
    <cfRule type="cellIs" dxfId="280" priority="325" operator="equal">
      <formula>""</formula>
    </cfRule>
  </conditionalFormatting>
  <conditionalFormatting sqref="DW59:DW60 DW62:DW66">
    <cfRule type="cellIs" dxfId="279" priority="322" operator="equal">
      <formula>""</formula>
    </cfRule>
  </conditionalFormatting>
  <conditionalFormatting sqref="DW61">
    <cfRule type="cellIs" dxfId="278" priority="321" operator="equal">
      <formula>""</formula>
    </cfRule>
  </conditionalFormatting>
  <conditionalFormatting sqref="DX72:EA72">
    <cfRule type="cellIs" dxfId="277" priority="320" operator="equal">
      <formula>""</formula>
    </cfRule>
  </conditionalFormatting>
  <conditionalFormatting sqref="EJ30:EQ56 EL58:EW71 EJ15:EW19 EP72:EW72 EL57:EQ57">
    <cfRule type="cellIs" dxfId="276" priority="315" operator="equal">
      <formula>""</formula>
    </cfRule>
  </conditionalFormatting>
  <conditionalFormatting sqref="EP73:EW98 EP100:EW109">
    <cfRule type="cellIs" dxfId="275" priority="307" operator="equal">
      <formula>""</formula>
    </cfRule>
  </conditionalFormatting>
  <conditionalFormatting sqref="EK73:EK98 EK100:EK109">
    <cfRule type="cellIs" dxfId="274" priority="305" operator="equal">
      <formula>""</formula>
    </cfRule>
  </conditionalFormatting>
  <conditionalFormatting sqref="EJ73:EJ98 EJ100:EJ109">
    <cfRule type="cellIs" dxfId="273" priority="306" operator="equal">
      <formula>""</formula>
    </cfRule>
  </conditionalFormatting>
  <conditionalFormatting sqref="EJ20:EP29 EQ21:EQ29 EJ57:EJ72">
    <cfRule type="cellIs" dxfId="272" priority="314" operator="equal">
      <formula>""</formula>
    </cfRule>
  </conditionalFormatting>
  <conditionalFormatting sqref="EQ20">
    <cfRule type="cellIs" dxfId="271" priority="313" operator="equal">
      <formula>""</formula>
    </cfRule>
  </conditionalFormatting>
  <conditionalFormatting sqref="EK57:EK58 EK68:EK72">
    <cfRule type="cellIs" dxfId="270" priority="312" operator="equal">
      <formula>""</formula>
    </cfRule>
  </conditionalFormatting>
  <conditionalFormatting sqref="EK67">
    <cfRule type="cellIs" dxfId="269" priority="311" operator="equal">
      <formula>""</formula>
    </cfRule>
  </conditionalFormatting>
  <conditionalFormatting sqref="EK59:EK60 EK62:EK66">
    <cfRule type="cellIs" dxfId="268" priority="310" operator="equal">
      <formula>""</formula>
    </cfRule>
  </conditionalFormatting>
  <conditionalFormatting sqref="EK61">
    <cfRule type="cellIs" dxfId="267" priority="309" operator="equal">
      <formula>""</formula>
    </cfRule>
  </conditionalFormatting>
  <conditionalFormatting sqref="EL72:EO72">
    <cfRule type="cellIs" dxfId="266" priority="308" operator="equal">
      <formula>""</formula>
    </cfRule>
  </conditionalFormatting>
  <conditionalFormatting sqref="EZ73:FC98 EZ100:FC109">
    <cfRule type="cellIs" dxfId="265" priority="292" operator="equal">
      <formula>""</formula>
    </cfRule>
  </conditionalFormatting>
  <conditionalFormatting sqref="EX30:FE56 EZ58:FK71 EX15:FK19 FD72:FK72 EZ57:FE57">
    <cfRule type="cellIs" dxfId="264" priority="303" operator="equal">
      <formula>""</formula>
    </cfRule>
  </conditionalFormatting>
  <conditionalFormatting sqref="FD73:FK98 FD100:FK109">
    <cfRule type="cellIs" dxfId="263" priority="295" operator="equal">
      <formula>""</formula>
    </cfRule>
  </conditionalFormatting>
  <conditionalFormatting sqref="EY73:EY98 EY100:EY109">
    <cfRule type="cellIs" dxfId="262" priority="293" operator="equal">
      <formula>""</formula>
    </cfRule>
  </conditionalFormatting>
  <conditionalFormatting sqref="EX73:EX98 EX100:EX109">
    <cfRule type="cellIs" dxfId="261" priority="294" operator="equal">
      <formula>""</formula>
    </cfRule>
  </conditionalFormatting>
  <conditionalFormatting sqref="EX20:FD29 FE21:FE29 EX57:EX72">
    <cfRule type="cellIs" dxfId="260" priority="302" operator="equal">
      <formula>""</formula>
    </cfRule>
  </conditionalFormatting>
  <conditionalFormatting sqref="FE20">
    <cfRule type="cellIs" dxfId="259" priority="301" operator="equal">
      <formula>""</formula>
    </cfRule>
  </conditionalFormatting>
  <conditionalFormatting sqref="EY59:EY60 EY62:EY66">
    <cfRule type="cellIs" dxfId="258" priority="298" operator="equal">
      <formula>""</formula>
    </cfRule>
  </conditionalFormatting>
  <conditionalFormatting sqref="EY61">
    <cfRule type="cellIs" dxfId="257" priority="297" operator="equal">
      <formula>""</formula>
    </cfRule>
  </conditionalFormatting>
  <conditionalFormatting sqref="EZ72:FC72">
    <cfRule type="cellIs" dxfId="256" priority="296" operator="equal">
      <formula>""</formula>
    </cfRule>
  </conditionalFormatting>
  <conditionalFormatting sqref="C75:C86">
    <cfRule type="cellIs" dxfId="255" priority="291" operator="equal">
      <formula>""</formula>
    </cfRule>
  </conditionalFormatting>
  <conditionalFormatting sqref="C87">
    <cfRule type="cellIs" dxfId="254" priority="290" operator="equal">
      <formula>""</formula>
    </cfRule>
  </conditionalFormatting>
  <conditionalFormatting sqref="C89">
    <cfRule type="cellIs" dxfId="253" priority="289" operator="equal">
      <formula>""</formula>
    </cfRule>
  </conditionalFormatting>
  <conditionalFormatting sqref="C88">
    <cfRule type="cellIs" dxfId="252" priority="288" operator="equal">
      <formula>""</formula>
    </cfRule>
  </conditionalFormatting>
  <conditionalFormatting sqref="C91">
    <cfRule type="cellIs" dxfId="251" priority="287" operator="equal">
      <formula>""</formula>
    </cfRule>
  </conditionalFormatting>
  <conditionalFormatting sqref="C95:C98">
    <cfRule type="cellIs" dxfId="250" priority="286" operator="equal">
      <formula>""</formula>
    </cfRule>
  </conditionalFormatting>
  <conditionalFormatting sqref="C98">
    <cfRule type="cellIs" dxfId="249" priority="285" operator="equal">
      <formula>""</formula>
    </cfRule>
  </conditionalFormatting>
  <conditionalFormatting sqref="C92">
    <cfRule type="cellIs" dxfId="248" priority="280" operator="equal">
      <formula>""</formula>
    </cfRule>
  </conditionalFormatting>
  <conditionalFormatting sqref="B75:B80">
    <cfRule type="cellIs" dxfId="247" priority="265" operator="equal">
      <formula>""</formula>
    </cfRule>
  </conditionalFormatting>
  <conditionalFormatting sqref="B84">
    <cfRule type="cellIs" dxfId="246" priority="264" operator="equal">
      <formula>""</formula>
    </cfRule>
  </conditionalFormatting>
  <conditionalFormatting sqref="B86">
    <cfRule type="cellIs" dxfId="245" priority="263" operator="equal">
      <formula>""</formula>
    </cfRule>
  </conditionalFormatting>
  <conditionalFormatting sqref="B87">
    <cfRule type="cellIs" dxfId="244" priority="262" operator="equal">
      <formula>""</formula>
    </cfRule>
  </conditionalFormatting>
  <conditionalFormatting sqref="B90">
    <cfRule type="cellIs" dxfId="243" priority="261" operator="equal">
      <formula>""</formula>
    </cfRule>
  </conditionalFormatting>
  <conditionalFormatting sqref="B91">
    <cfRule type="cellIs" dxfId="242" priority="260" operator="equal">
      <formula>""</formula>
    </cfRule>
  </conditionalFormatting>
  <conditionalFormatting sqref="B93">
    <cfRule type="cellIs" dxfId="241" priority="259" operator="equal">
      <formula>""</formula>
    </cfRule>
  </conditionalFormatting>
  <conditionalFormatting sqref="B94">
    <cfRule type="cellIs" dxfId="240" priority="258" operator="equal">
      <formula>""</formula>
    </cfRule>
  </conditionalFormatting>
  <conditionalFormatting sqref="B98">
    <cfRule type="cellIs" dxfId="239" priority="257" operator="equal">
      <formula>""</formula>
    </cfRule>
  </conditionalFormatting>
  <conditionalFormatting sqref="B95">
    <cfRule type="cellIs" dxfId="238" priority="256" operator="equal">
      <formula>""</formula>
    </cfRule>
  </conditionalFormatting>
  <conditionalFormatting sqref="B97">
    <cfRule type="cellIs" dxfId="237" priority="255" operator="equal">
      <formula>""</formula>
    </cfRule>
  </conditionalFormatting>
  <conditionalFormatting sqref="A110:A111">
    <cfRule type="cellIs" dxfId="236" priority="254" operator="equal">
      <formula>""</formula>
    </cfRule>
  </conditionalFormatting>
  <conditionalFormatting sqref="D75">
    <cfRule type="cellIs" dxfId="235" priority="253" operator="equal">
      <formula>""</formula>
    </cfRule>
  </conditionalFormatting>
  <conditionalFormatting sqref="DX111:EA111">
    <cfRule type="cellIs" dxfId="234" priority="185" operator="equal">
      <formula>""</formula>
    </cfRule>
  </conditionalFormatting>
  <conditionalFormatting sqref="EP111:EW111">
    <cfRule type="cellIs" dxfId="233" priority="184" operator="equal">
      <formula>""</formula>
    </cfRule>
  </conditionalFormatting>
  <conditionalFormatting sqref="EJ111">
    <cfRule type="cellIs" dxfId="232" priority="183" operator="equal">
      <formula>""</formula>
    </cfRule>
  </conditionalFormatting>
  <conditionalFormatting sqref="EK111">
    <cfRule type="cellIs" dxfId="231" priority="182" operator="equal">
      <formula>""</formula>
    </cfRule>
  </conditionalFormatting>
  <conditionalFormatting sqref="H110:N111">
    <cfRule type="cellIs" dxfId="230" priority="247" operator="equal">
      <formula>""</formula>
    </cfRule>
  </conditionalFormatting>
  <conditionalFormatting sqref="F110:F111">
    <cfRule type="cellIs" dxfId="229" priority="246" operator="equal">
      <formula>""</formula>
    </cfRule>
  </conditionalFormatting>
  <conditionalFormatting sqref="G110:G111">
    <cfRule type="cellIs" dxfId="228" priority="245" operator="equal">
      <formula>""</formula>
    </cfRule>
  </conditionalFormatting>
  <conditionalFormatting sqref="EZ111:FC111">
    <cfRule type="cellIs" dxfId="227" priority="177" operator="equal">
      <formula>""</formula>
    </cfRule>
  </conditionalFormatting>
  <conditionalFormatting sqref="BD110:BH110 AN110:AT110 AD110 V110 FL110 FN110:FT110 BJ110:BQ110 AF110:AI110 AV110:AY110 GB110 AK110:AL110 BA110:BB110">
    <cfRule type="cellIs" dxfId="226" priority="242" operator="equal">
      <formula>""</formula>
    </cfRule>
  </conditionalFormatting>
  <conditionalFormatting sqref="P110:U110">
    <cfRule type="cellIs" dxfId="225" priority="241" operator="equal">
      <formula>""</formula>
    </cfRule>
  </conditionalFormatting>
  <conditionalFormatting sqref="AM110">
    <cfRule type="cellIs" dxfId="224" priority="239" operator="equal">
      <formula>""</formula>
    </cfRule>
  </conditionalFormatting>
  <conditionalFormatting sqref="BC110">
    <cfRule type="cellIs" dxfId="223" priority="238" operator="equal">
      <formula>""</formula>
    </cfRule>
  </conditionalFormatting>
  <conditionalFormatting sqref="BX110:CE110">
    <cfRule type="cellIs" dxfId="222" priority="237" operator="equal">
      <formula>""</formula>
    </cfRule>
  </conditionalFormatting>
  <conditionalFormatting sqref="BS110">
    <cfRule type="cellIs" dxfId="221" priority="235" operator="equal">
      <formula>""</formula>
    </cfRule>
  </conditionalFormatting>
  <conditionalFormatting sqref="BR110">
    <cfRule type="cellIs" dxfId="220" priority="236" operator="equal">
      <formula>""</formula>
    </cfRule>
  </conditionalFormatting>
  <conditionalFormatting sqref="BT110:BW110">
    <cfRule type="cellIs" dxfId="219" priority="234" operator="equal">
      <formula>""</formula>
    </cfRule>
  </conditionalFormatting>
  <conditionalFormatting sqref="CL110:CS110">
    <cfRule type="cellIs" dxfId="218" priority="233" operator="equal">
      <formula>""</formula>
    </cfRule>
  </conditionalFormatting>
  <conditionalFormatting sqref="CG110">
    <cfRule type="cellIs" dxfId="217" priority="231" operator="equal">
      <formula>""</formula>
    </cfRule>
  </conditionalFormatting>
  <conditionalFormatting sqref="CF110">
    <cfRule type="cellIs" dxfId="216" priority="232" operator="equal">
      <formula>""</formula>
    </cfRule>
  </conditionalFormatting>
  <conditionalFormatting sqref="CH110:CK110">
    <cfRule type="cellIs" dxfId="215" priority="230" operator="equal">
      <formula>""</formula>
    </cfRule>
  </conditionalFormatting>
  <conditionalFormatting sqref="CZ110:DG110">
    <cfRule type="cellIs" dxfId="214" priority="229" operator="equal">
      <formula>""</formula>
    </cfRule>
  </conditionalFormatting>
  <conditionalFormatting sqref="CU110">
    <cfRule type="cellIs" dxfId="213" priority="227" operator="equal">
      <formula>""</formula>
    </cfRule>
  </conditionalFormatting>
  <conditionalFormatting sqref="CT110">
    <cfRule type="cellIs" dxfId="212" priority="228" operator="equal">
      <formula>""</formula>
    </cfRule>
  </conditionalFormatting>
  <conditionalFormatting sqref="CV110:CY110">
    <cfRule type="cellIs" dxfId="211" priority="226" operator="equal">
      <formula>""</formula>
    </cfRule>
  </conditionalFormatting>
  <conditionalFormatting sqref="DN110:DU110">
    <cfRule type="cellIs" dxfId="210" priority="225" operator="equal">
      <formula>""</formula>
    </cfRule>
  </conditionalFormatting>
  <conditionalFormatting sqref="DI110">
    <cfRule type="cellIs" dxfId="209" priority="223" operator="equal">
      <formula>""</formula>
    </cfRule>
  </conditionalFormatting>
  <conditionalFormatting sqref="DH110">
    <cfRule type="cellIs" dxfId="208" priority="224" operator="equal">
      <formula>""</formula>
    </cfRule>
  </conditionalFormatting>
  <conditionalFormatting sqref="DJ110:DM110">
    <cfRule type="cellIs" dxfId="207" priority="222" operator="equal">
      <formula>""</formula>
    </cfRule>
  </conditionalFormatting>
  <conditionalFormatting sqref="DX110:EA110">
    <cfRule type="cellIs" dxfId="206" priority="218" operator="equal">
      <formula>""</formula>
    </cfRule>
  </conditionalFormatting>
  <conditionalFormatting sqref="EL110:EO110">
    <cfRule type="cellIs" dxfId="205" priority="214" operator="equal">
      <formula>""</formula>
    </cfRule>
  </conditionalFormatting>
  <conditionalFormatting sqref="EB110:EI110">
    <cfRule type="cellIs" dxfId="204" priority="221" operator="equal">
      <formula>""</formula>
    </cfRule>
  </conditionalFormatting>
  <conditionalFormatting sqref="DW110">
    <cfRule type="cellIs" dxfId="203" priority="219" operator="equal">
      <formula>""</formula>
    </cfRule>
  </conditionalFormatting>
  <conditionalFormatting sqref="DV110">
    <cfRule type="cellIs" dxfId="202" priority="220" operator="equal">
      <formula>""</formula>
    </cfRule>
  </conditionalFormatting>
  <conditionalFormatting sqref="EP110:EW110">
    <cfRule type="cellIs" dxfId="201" priority="217" operator="equal">
      <formula>""</formula>
    </cfRule>
  </conditionalFormatting>
  <conditionalFormatting sqref="EK110">
    <cfRule type="cellIs" dxfId="200" priority="215" operator="equal">
      <formula>""</formula>
    </cfRule>
  </conditionalFormatting>
  <conditionalFormatting sqref="EJ110">
    <cfRule type="cellIs" dxfId="199" priority="216" operator="equal">
      <formula>""</formula>
    </cfRule>
  </conditionalFormatting>
  <conditionalFormatting sqref="EZ110:FC110">
    <cfRule type="cellIs" dxfId="198" priority="210" operator="equal">
      <formula>""</formula>
    </cfRule>
  </conditionalFormatting>
  <conditionalFormatting sqref="FD110:FK110">
    <cfRule type="cellIs" dxfId="197" priority="213" operator="equal">
      <formula>""</formula>
    </cfRule>
  </conditionalFormatting>
  <conditionalFormatting sqref="EY110">
    <cfRule type="cellIs" dxfId="196" priority="211" operator="equal">
      <formula>""</formula>
    </cfRule>
  </conditionalFormatting>
  <conditionalFormatting sqref="EX110">
    <cfRule type="cellIs" dxfId="195" priority="212" operator="equal">
      <formula>""</formula>
    </cfRule>
  </conditionalFormatting>
  <conditionalFormatting sqref="BD111:BH111 AN111:AT111 AD111 V111 FL111 FN111:FT111 BJ111:BQ111 AF111:AI111 AV111:AY111 GB111 AK111:AL111 BA111:BB111">
    <cfRule type="cellIs" dxfId="194" priority="209" operator="equal">
      <formula>""</formula>
    </cfRule>
  </conditionalFormatting>
  <conditionalFormatting sqref="P111:U111">
    <cfRule type="cellIs" dxfId="193" priority="208" operator="equal">
      <formula>""</formula>
    </cfRule>
  </conditionalFormatting>
  <conditionalFormatting sqref="AM111">
    <cfRule type="cellIs" dxfId="192" priority="206" operator="equal">
      <formula>""</formula>
    </cfRule>
  </conditionalFormatting>
  <conditionalFormatting sqref="BC111">
    <cfRule type="cellIs" dxfId="191" priority="205" operator="equal">
      <formula>""</formula>
    </cfRule>
  </conditionalFormatting>
  <conditionalFormatting sqref="BX111:CE111">
    <cfRule type="cellIs" dxfId="190" priority="204" operator="equal">
      <formula>""</formula>
    </cfRule>
  </conditionalFormatting>
  <conditionalFormatting sqref="BS111">
    <cfRule type="cellIs" dxfId="189" priority="202" operator="equal">
      <formula>""</formula>
    </cfRule>
  </conditionalFormatting>
  <conditionalFormatting sqref="BR111">
    <cfRule type="cellIs" dxfId="188" priority="203" operator="equal">
      <formula>""</formula>
    </cfRule>
  </conditionalFormatting>
  <conditionalFormatting sqref="BT111:BW111">
    <cfRule type="cellIs" dxfId="187" priority="201" operator="equal">
      <formula>""</formula>
    </cfRule>
  </conditionalFormatting>
  <conditionalFormatting sqref="CL111:CS111">
    <cfRule type="cellIs" dxfId="186" priority="200" operator="equal">
      <formula>""</formula>
    </cfRule>
  </conditionalFormatting>
  <conditionalFormatting sqref="CG111">
    <cfRule type="cellIs" dxfId="185" priority="198" operator="equal">
      <formula>""</formula>
    </cfRule>
  </conditionalFormatting>
  <conditionalFormatting sqref="CF111">
    <cfRule type="cellIs" dxfId="184" priority="199" operator="equal">
      <formula>""</formula>
    </cfRule>
  </conditionalFormatting>
  <conditionalFormatting sqref="CH111:CK111">
    <cfRule type="cellIs" dxfId="183" priority="197" operator="equal">
      <formula>""</formula>
    </cfRule>
  </conditionalFormatting>
  <conditionalFormatting sqref="CZ111:DG111">
    <cfRule type="cellIs" dxfId="182" priority="196" operator="equal">
      <formula>""</formula>
    </cfRule>
  </conditionalFormatting>
  <conditionalFormatting sqref="CU111">
    <cfRule type="cellIs" dxfId="181" priority="194" operator="equal">
      <formula>""</formula>
    </cfRule>
  </conditionalFormatting>
  <conditionalFormatting sqref="CT111">
    <cfRule type="cellIs" dxfId="180" priority="195" operator="equal">
      <formula>""</formula>
    </cfRule>
  </conditionalFormatting>
  <conditionalFormatting sqref="CV111:CY111">
    <cfRule type="cellIs" dxfId="179" priority="193" operator="equal">
      <formula>""</formula>
    </cfRule>
  </conditionalFormatting>
  <conditionalFormatting sqref="DN111:DU111">
    <cfRule type="cellIs" dxfId="178" priority="192" operator="equal">
      <formula>""</formula>
    </cfRule>
  </conditionalFormatting>
  <conditionalFormatting sqref="DI111">
    <cfRule type="cellIs" dxfId="177" priority="190" operator="equal">
      <formula>""</formula>
    </cfRule>
  </conditionalFormatting>
  <conditionalFormatting sqref="DH111">
    <cfRule type="cellIs" dxfId="176" priority="191" operator="equal">
      <formula>""</formula>
    </cfRule>
  </conditionalFormatting>
  <conditionalFormatting sqref="DJ111:DM111">
    <cfRule type="cellIs" dxfId="175" priority="189" operator="equal">
      <formula>""</formula>
    </cfRule>
  </conditionalFormatting>
  <conditionalFormatting sqref="EL111:EO111">
    <cfRule type="cellIs" dxfId="174" priority="181" operator="equal">
      <formula>""</formula>
    </cfRule>
  </conditionalFormatting>
  <conditionalFormatting sqref="EB111:EI111">
    <cfRule type="cellIs" dxfId="173" priority="188" operator="equal">
      <formula>""</formula>
    </cfRule>
  </conditionalFormatting>
  <conditionalFormatting sqref="DW111">
    <cfRule type="cellIs" dxfId="172" priority="186" operator="equal">
      <formula>""</formula>
    </cfRule>
  </conditionalFormatting>
  <conditionalFormatting sqref="DV111">
    <cfRule type="cellIs" dxfId="171" priority="187" operator="equal">
      <formula>""</formula>
    </cfRule>
  </conditionalFormatting>
  <conditionalFormatting sqref="FD111:FK111">
    <cfRule type="cellIs" dxfId="170" priority="180" operator="equal">
      <formula>""</formula>
    </cfRule>
  </conditionalFormatting>
  <conditionalFormatting sqref="EY111">
    <cfRule type="cellIs" dxfId="169" priority="178" operator="equal">
      <formula>""</formula>
    </cfRule>
  </conditionalFormatting>
  <conditionalFormatting sqref="EX111">
    <cfRule type="cellIs" dxfId="168" priority="179" operator="equal">
      <formula>""</formula>
    </cfRule>
  </conditionalFormatting>
  <conditionalFormatting sqref="X93:AC94">
    <cfRule type="cellIs" dxfId="167" priority="174" operator="equal">
      <formula>""</formula>
    </cfRule>
  </conditionalFormatting>
  <conditionalFormatting sqref="W93:W94">
    <cfRule type="cellIs" dxfId="166" priority="173" operator="equal">
      <formula>""</formula>
    </cfRule>
  </conditionalFormatting>
  <conditionalFormatting sqref="AN93:AS94">
    <cfRule type="cellIs" dxfId="165" priority="172" operator="equal">
      <formula>""</formula>
    </cfRule>
  </conditionalFormatting>
  <conditionalFormatting sqref="AM93:AM94">
    <cfRule type="cellIs" dxfId="164" priority="171" operator="equal">
      <formula>""</formula>
    </cfRule>
  </conditionalFormatting>
  <conditionalFormatting sqref="BD93:BI93">
    <cfRule type="cellIs" dxfId="163" priority="170" operator="equal">
      <formula>""</formula>
    </cfRule>
  </conditionalFormatting>
  <conditionalFormatting sqref="BC93">
    <cfRule type="cellIs" dxfId="162" priority="169" operator="equal">
      <formula>""</formula>
    </cfRule>
  </conditionalFormatting>
  <conditionalFormatting sqref="BC96:BH96">
    <cfRule type="cellIs" dxfId="161" priority="168" operator="equal">
      <formula>""</formula>
    </cfRule>
  </conditionalFormatting>
  <conditionalFormatting sqref="D76:D111">
    <cfRule type="cellIs" dxfId="160" priority="167" operator="equal">
      <formula>""</formula>
    </cfRule>
  </conditionalFormatting>
  <conditionalFormatting sqref="FR94:FR95">
    <cfRule type="cellIs" dxfId="159" priority="165" operator="equal">
      <formula>""</formula>
    </cfRule>
  </conditionalFormatting>
  <conditionalFormatting sqref="FR98">
    <cfRule type="cellIs" dxfId="158" priority="164" operator="equal">
      <formula>""</formula>
    </cfRule>
  </conditionalFormatting>
  <conditionalFormatting sqref="BI106:BI111">
    <cfRule type="cellIs" dxfId="157" priority="163" operator="equal">
      <formula>""</formula>
    </cfRule>
  </conditionalFormatting>
  <conditionalFormatting sqref="C90">
    <cfRule type="cellIs" dxfId="156" priority="162" operator="equal">
      <formula>""</formula>
    </cfRule>
  </conditionalFormatting>
  <conditionalFormatting sqref="A99">
    <cfRule type="cellIs" dxfId="155" priority="161" operator="equal">
      <formula>""</formula>
    </cfRule>
  </conditionalFormatting>
  <conditionalFormatting sqref="C99">
    <cfRule type="cellIs" dxfId="154" priority="160" operator="equal">
      <formula>""</formula>
    </cfRule>
  </conditionalFormatting>
  <conditionalFormatting sqref="B99">
    <cfRule type="cellIs" dxfId="153" priority="159" operator="equal">
      <formula>""</formula>
    </cfRule>
  </conditionalFormatting>
  <conditionalFormatting sqref="C108:C111">
    <cfRule type="cellIs" dxfId="152" priority="158" operator="equal">
      <formula>""</formula>
    </cfRule>
  </conditionalFormatting>
  <conditionalFormatting sqref="C100:C104">
    <cfRule type="cellIs" dxfId="151" priority="157" operator="equal">
      <formula>""</formula>
    </cfRule>
  </conditionalFormatting>
  <conditionalFormatting sqref="C105">
    <cfRule type="cellIs" dxfId="150" priority="156" operator="equal">
      <formula>""</formula>
    </cfRule>
  </conditionalFormatting>
  <conditionalFormatting sqref="C106">
    <cfRule type="cellIs" dxfId="149" priority="155" operator="equal">
      <formula>""</formula>
    </cfRule>
  </conditionalFormatting>
  <conditionalFormatting sqref="C107">
    <cfRule type="cellIs" dxfId="148" priority="154" operator="equal">
      <formula>""</formula>
    </cfRule>
  </conditionalFormatting>
  <conditionalFormatting sqref="F99">
    <cfRule type="cellIs" dxfId="147" priority="152" operator="equal">
      <formula>""</formula>
    </cfRule>
  </conditionalFormatting>
  <conditionalFormatting sqref="V99">
    <cfRule type="cellIs" dxfId="146" priority="151" operator="equal">
      <formula>""</formula>
    </cfRule>
  </conditionalFormatting>
  <conditionalFormatting sqref="U99">
    <cfRule type="cellIs" dxfId="145" priority="150" operator="equal">
      <formula>""</formula>
    </cfRule>
  </conditionalFormatting>
  <conditionalFormatting sqref="AC99:AI99">
    <cfRule type="cellIs" dxfId="144" priority="149" operator="equal">
      <formula>""</formula>
    </cfRule>
  </conditionalFormatting>
  <conditionalFormatting sqref="DJ99:DM99">
    <cfRule type="cellIs" dxfId="143" priority="130" operator="equal">
      <formula>""</formula>
    </cfRule>
  </conditionalFormatting>
  <conditionalFormatting sqref="DN99:DU99">
    <cfRule type="cellIs" dxfId="142" priority="133" operator="equal">
      <formula>""</formula>
    </cfRule>
  </conditionalFormatting>
  <conditionalFormatting sqref="DH99">
    <cfRule type="cellIs" dxfId="141" priority="132" operator="equal">
      <formula>""</formula>
    </cfRule>
  </conditionalFormatting>
  <conditionalFormatting sqref="DI99">
    <cfRule type="cellIs" dxfId="140" priority="131" operator="equal">
      <formula>""</formula>
    </cfRule>
  </conditionalFormatting>
  <conditionalFormatting sqref="AJ99:AL99 AN99:AY99 BD99:BJ99 FL99 BL99:BO99 GB99 FN99:FT99 BQ99 BA99:BB99">
    <cfRule type="cellIs" dxfId="139" priority="148" operator="equal">
      <formula>""</formula>
    </cfRule>
  </conditionalFormatting>
  <conditionalFormatting sqref="BC99">
    <cfRule type="cellIs" dxfId="138" priority="146" operator="equal">
      <formula>""</formula>
    </cfRule>
  </conditionalFormatting>
  <conditionalFormatting sqref="AM99">
    <cfRule type="cellIs" dxfId="137" priority="147" operator="equal">
      <formula>""</formula>
    </cfRule>
  </conditionalFormatting>
  <conditionalFormatting sqref="BX99:CE99">
    <cfRule type="cellIs" dxfId="136" priority="145" operator="equal">
      <formula>""</formula>
    </cfRule>
  </conditionalFormatting>
  <conditionalFormatting sqref="BS99">
    <cfRule type="cellIs" dxfId="135" priority="143" operator="equal">
      <formula>""</formula>
    </cfRule>
  </conditionalFormatting>
  <conditionalFormatting sqref="BR99">
    <cfRule type="cellIs" dxfId="134" priority="144" operator="equal">
      <formula>""</formula>
    </cfRule>
  </conditionalFormatting>
  <conditionalFormatting sqref="BT99:BW99">
    <cfRule type="cellIs" dxfId="133" priority="142" operator="equal">
      <formula>""</formula>
    </cfRule>
  </conditionalFormatting>
  <conditionalFormatting sqref="CL99:CS99">
    <cfRule type="cellIs" dxfId="132" priority="141" operator="equal">
      <formula>""</formula>
    </cfRule>
  </conditionalFormatting>
  <conditionalFormatting sqref="CG99">
    <cfRule type="cellIs" dxfId="131" priority="139" operator="equal">
      <formula>""</formula>
    </cfRule>
  </conditionalFormatting>
  <conditionalFormatting sqref="CF99">
    <cfRule type="cellIs" dxfId="130" priority="140" operator="equal">
      <formula>""</formula>
    </cfRule>
  </conditionalFormatting>
  <conditionalFormatting sqref="CH99:CK99">
    <cfRule type="cellIs" dxfId="129" priority="138" operator="equal">
      <formula>""</formula>
    </cfRule>
  </conditionalFormatting>
  <conditionalFormatting sqref="CZ99:DG99">
    <cfRule type="cellIs" dxfId="128" priority="137" operator="equal">
      <formula>""</formula>
    </cfRule>
  </conditionalFormatting>
  <conditionalFormatting sqref="CU99">
    <cfRule type="cellIs" dxfId="127" priority="135" operator="equal">
      <formula>""</formula>
    </cfRule>
  </conditionalFormatting>
  <conditionalFormatting sqref="CT99">
    <cfRule type="cellIs" dxfId="126" priority="136" operator="equal">
      <formula>""</formula>
    </cfRule>
  </conditionalFormatting>
  <conditionalFormatting sqref="CV99:CY99">
    <cfRule type="cellIs" dxfId="125" priority="134" operator="equal">
      <formula>""</formula>
    </cfRule>
  </conditionalFormatting>
  <conditionalFormatting sqref="DX99:EA99">
    <cfRule type="cellIs" dxfId="124" priority="126" operator="equal">
      <formula>""</formula>
    </cfRule>
  </conditionalFormatting>
  <conditionalFormatting sqref="EL99:EO99">
    <cfRule type="cellIs" dxfId="123" priority="122" operator="equal">
      <formula>""</formula>
    </cfRule>
  </conditionalFormatting>
  <conditionalFormatting sqref="EB99:EI99">
    <cfRule type="cellIs" dxfId="122" priority="129" operator="equal">
      <formula>""</formula>
    </cfRule>
  </conditionalFormatting>
  <conditionalFormatting sqref="DW99">
    <cfRule type="cellIs" dxfId="121" priority="127" operator="equal">
      <formula>""</formula>
    </cfRule>
  </conditionalFormatting>
  <conditionalFormatting sqref="DV99">
    <cfRule type="cellIs" dxfId="120" priority="128" operator="equal">
      <formula>""</formula>
    </cfRule>
  </conditionalFormatting>
  <conditionalFormatting sqref="EP99:EW99">
    <cfRule type="cellIs" dxfId="119" priority="125" operator="equal">
      <formula>""</formula>
    </cfRule>
  </conditionalFormatting>
  <conditionalFormatting sqref="EK99">
    <cfRule type="cellIs" dxfId="118" priority="123" operator="equal">
      <formula>""</formula>
    </cfRule>
  </conditionalFormatting>
  <conditionalFormatting sqref="EJ99">
    <cfRule type="cellIs" dxfId="117" priority="124" operator="equal">
      <formula>""</formula>
    </cfRule>
  </conditionalFormatting>
  <conditionalFormatting sqref="EZ99:FC99">
    <cfRule type="cellIs" dxfId="116" priority="118" operator="equal">
      <formula>""</formula>
    </cfRule>
  </conditionalFormatting>
  <conditionalFormatting sqref="FD99:FK99">
    <cfRule type="cellIs" dxfId="115" priority="121" operator="equal">
      <formula>""</formula>
    </cfRule>
  </conditionalFormatting>
  <conditionalFormatting sqref="EY99">
    <cfRule type="cellIs" dxfId="114" priority="119" operator="equal">
      <formula>""</formula>
    </cfRule>
  </conditionalFormatting>
  <conditionalFormatting sqref="EX99">
    <cfRule type="cellIs" dxfId="113" priority="120" operator="equal">
      <formula>""</formula>
    </cfRule>
  </conditionalFormatting>
  <conditionalFormatting sqref="A112:C112">
    <cfRule type="cellIs" dxfId="112" priority="117" operator="equal">
      <formula>""</formula>
    </cfRule>
  </conditionalFormatting>
  <conditionalFormatting sqref="X112:AC112">
    <cfRule type="cellIs" dxfId="111" priority="116" operator="equal">
      <formula>""</formula>
    </cfRule>
  </conditionalFormatting>
  <conditionalFormatting sqref="W112:W117">
    <cfRule type="cellIs" dxfId="110" priority="115" operator="equal">
      <formula>""</formula>
    </cfRule>
  </conditionalFormatting>
  <conditionalFormatting sqref="DX112:EA112">
    <cfRule type="cellIs" dxfId="109" priority="87" operator="equal">
      <formula>""</formula>
    </cfRule>
  </conditionalFormatting>
  <conditionalFormatting sqref="EP112:EW112">
    <cfRule type="cellIs" dxfId="108" priority="86" operator="equal">
      <formula>""</formula>
    </cfRule>
  </conditionalFormatting>
  <conditionalFormatting sqref="EJ112:EJ117">
    <cfRule type="cellIs" dxfId="107" priority="85" operator="equal">
      <formula>""</formula>
    </cfRule>
  </conditionalFormatting>
  <conditionalFormatting sqref="EK112:EK117">
    <cfRule type="cellIs" dxfId="106" priority="84" operator="equal">
      <formula>""</formula>
    </cfRule>
  </conditionalFormatting>
  <conditionalFormatting sqref="H112:N112">
    <cfRule type="cellIs" dxfId="105" priority="113" operator="equal">
      <formula>""</formula>
    </cfRule>
  </conditionalFormatting>
  <conditionalFormatting sqref="F112:F117">
    <cfRule type="cellIs" dxfId="104" priority="112" operator="equal">
      <formula>""</formula>
    </cfRule>
  </conditionalFormatting>
  <conditionalFormatting sqref="G112:G117">
    <cfRule type="cellIs" dxfId="103" priority="111" operator="equal">
      <formula>""</formula>
    </cfRule>
  </conditionalFormatting>
  <conditionalFormatting sqref="EZ112:FC112">
    <cfRule type="cellIs" dxfId="102" priority="79" operator="equal">
      <formula>""</formula>
    </cfRule>
  </conditionalFormatting>
  <conditionalFormatting sqref="BD112:BH117 AN112:AT117 V112:V117 FL112:FL117 FN112:FT117 BJ112:BQ117 AV115:BB117 GB112:GB117 AD112:AL112 AD113:AI117 AK113:AL117 AV112:AY114 BA112:BB114">
    <cfRule type="cellIs" dxfId="101" priority="110" operator="equal">
      <formula>""</formula>
    </cfRule>
  </conditionalFormatting>
  <conditionalFormatting sqref="P112:U112">
    <cfRule type="cellIs" dxfId="100" priority="109" operator="equal">
      <formula>""</formula>
    </cfRule>
  </conditionalFormatting>
  <conditionalFormatting sqref="AM112:AM117">
    <cfRule type="cellIs" dxfId="99" priority="108" operator="equal">
      <formula>""</formula>
    </cfRule>
  </conditionalFormatting>
  <conditionalFormatting sqref="BC112:BC117">
    <cfRule type="cellIs" dxfId="98" priority="107" operator="equal">
      <formula>""</formula>
    </cfRule>
  </conditionalFormatting>
  <conditionalFormatting sqref="BX112:CE112">
    <cfRule type="cellIs" dxfId="97" priority="106" operator="equal">
      <formula>""</formula>
    </cfRule>
  </conditionalFormatting>
  <conditionalFormatting sqref="BS112:BS117">
    <cfRule type="cellIs" dxfId="96" priority="104" operator="equal">
      <formula>""</formula>
    </cfRule>
  </conditionalFormatting>
  <conditionalFormatting sqref="BR112:BR117">
    <cfRule type="cellIs" dxfId="95" priority="105" operator="equal">
      <formula>""</formula>
    </cfRule>
  </conditionalFormatting>
  <conditionalFormatting sqref="BT112:BW112">
    <cfRule type="cellIs" dxfId="94" priority="103" operator="equal">
      <formula>""</formula>
    </cfRule>
  </conditionalFormatting>
  <conditionalFormatting sqref="CL112:CS112">
    <cfRule type="cellIs" dxfId="93" priority="102" operator="equal">
      <formula>""</formula>
    </cfRule>
  </conditionalFormatting>
  <conditionalFormatting sqref="CG112:CG117">
    <cfRule type="cellIs" dxfId="92" priority="100" operator="equal">
      <formula>""</formula>
    </cfRule>
  </conditionalFormatting>
  <conditionalFormatting sqref="CF112:CF117">
    <cfRule type="cellIs" dxfId="91" priority="101" operator="equal">
      <formula>""</formula>
    </cfRule>
  </conditionalFormatting>
  <conditionalFormatting sqref="CH112:CK112">
    <cfRule type="cellIs" dxfId="90" priority="99" operator="equal">
      <formula>""</formula>
    </cfRule>
  </conditionalFormatting>
  <conditionalFormatting sqref="CZ112:DG112">
    <cfRule type="cellIs" dxfId="89" priority="98" operator="equal">
      <formula>""</formula>
    </cfRule>
  </conditionalFormatting>
  <conditionalFormatting sqref="CU112:CU117">
    <cfRule type="cellIs" dxfId="88" priority="96" operator="equal">
      <formula>""</formula>
    </cfRule>
  </conditionalFormatting>
  <conditionalFormatting sqref="CT112:CT117">
    <cfRule type="cellIs" dxfId="87" priority="97" operator="equal">
      <formula>""</formula>
    </cfRule>
  </conditionalFormatting>
  <conditionalFormatting sqref="CV112:CY112">
    <cfRule type="cellIs" dxfId="86" priority="95" operator="equal">
      <formula>""</formula>
    </cfRule>
  </conditionalFormatting>
  <conditionalFormatting sqref="DN112:DU112">
    <cfRule type="cellIs" dxfId="85" priority="94" operator="equal">
      <formula>""</formula>
    </cfRule>
  </conditionalFormatting>
  <conditionalFormatting sqref="DI112:DI117">
    <cfRule type="cellIs" dxfId="84" priority="92" operator="equal">
      <formula>""</formula>
    </cfRule>
  </conditionalFormatting>
  <conditionalFormatting sqref="DH112:DH117">
    <cfRule type="cellIs" dxfId="83" priority="93" operator="equal">
      <formula>""</formula>
    </cfRule>
  </conditionalFormatting>
  <conditionalFormatting sqref="DJ112:DM112">
    <cfRule type="cellIs" dxfId="82" priority="91" operator="equal">
      <formula>""</formula>
    </cfRule>
  </conditionalFormatting>
  <conditionalFormatting sqref="EL112:EO112">
    <cfRule type="cellIs" dxfId="81" priority="83" operator="equal">
      <formula>""</formula>
    </cfRule>
  </conditionalFormatting>
  <conditionalFormatting sqref="EB112:EI112">
    <cfRule type="cellIs" dxfId="80" priority="90" operator="equal">
      <formula>""</formula>
    </cfRule>
  </conditionalFormatting>
  <conditionalFormatting sqref="DW112:DW117">
    <cfRule type="cellIs" dxfId="79" priority="88" operator="equal">
      <formula>""</formula>
    </cfRule>
  </conditionalFormatting>
  <conditionalFormatting sqref="DV112:DV117">
    <cfRule type="cellIs" dxfId="78" priority="89" operator="equal">
      <formula>""</formula>
    </cfRule>
  </conditionalFormatting>
  <conditionalFormatting sqref="FD112:FK112">
    <cfRule type="cellIs" dxfId="77" priority="82" operator="equal">
      <formula>""</formula>
    </cfRule>
  </conditionalFormatting>
  <conditionalFormatting sqref="EY112:EY117">
    <cfRule type="cellIs" dxfId="76" priority="80" operator="equal">
      <formula>""</formula>
    </cfRule>
  </conditionalFormatting>
  <conditionalFormatting sqref="EX112:EX117">
    <cfRule type="cellIs" dxfId="75" priority="81" operator="equal">
      <formula>""</formula>
    </cfRule>
  </conditionalFormatting>
  <conditionalFormatting sqref="D112:D117">
    <cfRule type="cellIs" dxfId="74" priority="78" operator="equal">
      <formula>""</formula>
    </cfRule>
  </conditionalFormatting>
  <conditionalFormatting sqref="BI112:BI117">
    <cfRule type="cellIs" dxfId="73" priority="76" operator="equal">
      <formula>""</formula>
    </cfRule>
  </conditionalFormatting>
  <conditionalFormatting sqref="O99:O109">
    <cfRule type="cellIs" dxfId="72" priority="75" operator="equal">
      <formula>""</formula>
    </cfRule>
  </conditionalFormatting>
  <conditionalFormatting sqref="O110:O111">
    <cfRule type="cellIs" dxfId="71" priority="74" operator="equal">
      <formula>""</formula>
    </cfRule>
  </conditionalFormatting>
  <conditionalFormatting sqref="O112:O117">
    <cfRule type="cellIs" dxfId="70" priority="73" operator="equal">
      <formula>""</formula>
    </cfRule>
  </conditionalFormatting>
  <conditionalFormatting sqref="AE100:AE111">
    <cfRule type="cellIs" dxfId="69" priority="72" operator="equal">
      <formula>""</formula>
    </cfRule>
  </conditionalFormatting>
  <conditionalFormatting sqref="AU81:AU85">
    <cfRule type="cellIs" dxfId="68" priority="71" operator="equal">
      <formula>""</formula>
    </cfRule>
  </conditionalFormatting>
  <conditionalFormatting sqref="AU87:AU89">
    <cfRule type="cellIs" dxfId="67" priority="70" operator="equal">
      <formula>""</formula>
    </cfRule>
  </conditionalFormatting>
  <conditionalFormatting sqref="AU95">
    <cfRule type="cellIs" dxfId="66" priority="69" operator="equal">
      <formula>""</formula>
    </cfRule>
  </conditionalFormatting>
  <conditionalFormatting sqref="AU91">
    <cfRule type="cellIs" dxfId="65" priority="68" operator="equal">
      <formula>""</formula>
    </cfRule>
  </conditionalFormatting>
  <conditionalFormatting sqref="AU92">
    <cfRule type="cellIs" dxfId="64" priority="67" operator="equal">
      <formula>""</formula>
    </cfRule>
  </conditionalFormatting>
  <conditionalFormatting sqref="AU93:AU94">
    <cfRule type="cellIs" dxfId="63" priority="66" operator="equal">
      <formula>""</formula>
    </cfRule>
  </conditionalFormatting>
  <conditionalFormatting sqref="AU108:AU109">
    <cfRule type="cellIs" dxfId="62" priority="65" operator="equal">
      <formula>""</formula>
    </cfRule>
  </conditionalFormatting>
  <conditionalFormatting sqref="AU110">
    <cfRule type="cellIs" dxfId="61" priority="64" operator="equal">
      <formula>""</formula>
    </cfRule>
  </conditionalFormatting>
  <conditionalFormatting sqref="AU111">
    <cfRule type="cellIs" dxfId="60" priority="63" operator="equal">
      <formula>""</formula>
    </cfRule>
  </conditionalFormatting>
  <conditionalFormatting sqref="AU112:AU117">
    <cfRule type="cellIs" dxfId="59" priority="62" operator="equal">
      <formula>""</formula>
    </cfRule>
  </conditionalFormatting>
  <conditionalFormatting sqref="BK81:BK85">
    <cfRule type="cellIs" dxfId="58" priority="61" operator="equal">
      <formula>""</formula>
    </cfRule>
  </conditionalFormatting>
  <conditionalFormatting sqref="BK87:BK90">
    <cfRule type="cellIs" dxfId="57" priority="60" operator="equal">
      <formula>""</formula>
    </cfRule>
  </conditionalFormatting>
  <conditionalFormatting sqref="BK91:BK94">
    <cfRule type="cellIs" dxfId="56" priority="59" operator="equal">
      <formula>""</formula>
    </cfRule>
  </conditionalFormatting>
  <conditionalFormatting sqref="BK95:BK97">
    <cfRule type="cellIs" dxfId="55" priority="58" operator="equal">
      <formula>""</formula>
    </cfRule>
  </conditionalFormatting>
  <conditionalFormatting sqref="BK100">
    <cfRule type="cellIs" dxfId="54" priority="57" operator="equal">
      <formula>""</formula>
    </cfRule>
  </conditionalFormatting>
  <conditionalFormatting sqref="BK99">
    <cfRule type="cellIs" dxfId="53" priority="56" operator="equal">
      <formula>""</formula>
    </cfRule>
  </conditionalFormatting>
  <conditionalFormatting sqref="BK20">
    <cfRule type="cellIs" dxfId="52" priority="55" operator="equal">
      <formula>""</formula>
    </cfRule>
  </conditionalFormatting>
  <conditionalFormatting sqref="BZ30:CE56 CA57:CE57">
    <cfRule type="cellIs" dxfId="51" priority="54" operator="equal">
      <formula>""</formula>
    </cfRule>
  </conditionalFormatting>
  <conditionalFormatting sqref="BZ20:CE29">
    <cfRule type="cellIs" dxfId="50" priority="53" operator="equal">
      <formula>""</formula>
    </cfRule>
  </conditionalFormatting>
  <conditionalFormatting sqref="BZ57">
    <cfRule type="cellIs" dxfId="49" priority="52" operator="equal">
      <formula>""</formula>
    </cfRule>
  </conditionalFormatting>
  <conditionalFormatting sqref="CN57">
    <cfRule type="cellIs" dxfId="48" priority="49" operator="equal">
      <formula>""</formula>
    </cfRule>
  </conditionalFormatting>
  <conditionalFormatting sqref="CN30:CS56 CO57:CS57">
    <cfRule type="cellIs" dxfId="47" priority="51" operator="equal">
      <formula>""</formula>
    </cfRule>
  </conditionalFormatting>
  <conditionalFormatting sqref="CN20:CS29">
    <cfRule type="cellIs" dxfId="46" priority="50" operator="equal">
      <formula>""</formula>
    </cfRule>
  </conditionalFormatting>
  <conditionalFormatting sqref="DB30:DG56 DC57:DG57">
    <cfRule type="cellIs" dxfId="45" priority="48" operator="equal">
      <formula>""</formula>
    </cfRule>
  </conditionalFormatting>
  <conditionalFormatting sqref="DB20:DG29">
    <cfRule type="cellIs" dxfId="44" priority="47" operator="equal">
      <formula>""</formula>
    </cfRule>
  </conditionalFormatting>
  <conditionalFormatting sqref="DB57">
    <cfRule type="cellIs" dxfId="43" priority="46" operator="equal">
      <formula>""</formula>
    </cfRule>
  </conditionalFormatting>
  <conditionalFormatting sqref="DP30:DU56 DQ57:DU57">
    <cfRule type="cellIs" dxfId="42" priority="45" operator="equal">
      <formula>""</formula>
    </cfRule>
  </conditionalFormatting>
  <conditionalFormatting sqref="DP20:DU29">
    <cfRule type="cellIs" dxfId="41" priority="44" operator="equal">
      <formula>""</formula>
    </cfRule>
  </conditionalFormatting>
  <conditionalFormatting sqref="DP57">
    <cfRule type="cellIs" dxfId="40" priority="43" operator="equal">
      <formula>""</formula>
    </cfRule>
  </conditionalFormatting>
  <conditionalFormatting sqref="ED30:EI56 EE57:EI57">
    <cfRule type="cellIs" dxfId="39" priority="42" operator="equal">
      <formula>""</formula>
    </cfRule>
  </conditionalFormatting>
  <conditionalFormatting sqref="ED57">
    <cfRule type="cellIs" dxfId="38" priority="40" operator="equal">
      <formula>""</formula>
    </cfRule>
  </conditionalFormatting>
  <conditionalFormatting sqref="ED20:EI29">
    <cfRule type="cellIs" dxfId="37" priority="41" operator="equal">
      <formula>""</formula>
    </cfRule>
  </conditionalFormatting>
  <conditionalFormatting sqref="ER30:EW56 ES57:EW57">
    <cfRule type="cellIs" dxfId="36" priority="39" operator="equal">
      <formula>""</formula>
    </cfRule>
  </conditionalFormatting>
  <conditionalFormatting sqref="ER20:EW29">
    <cfRule type="cellIs" dxfId="35" priority="38" operator="equal">
      <formula>""</formula>
    </cfRule>
  </conditionalFormatting>
  <conditionalFormatting sqref="ER57">
    <cfRule type="cellIs" dxfId="34" priority="37" operator="equal">
      <formula>""</formula>
    </cfRule>
  </conditionalFormatting>
  <conditionalFormatting sqref="FF57">
    <cfRule type="cellIs" dxfId="33" priority="34" operator="equal">
      <formula>""</formula>
    </cfRule>
  </conditionalFormatting>
  <conditionalFormatting sqref="FF30:FK56 FG57:FK57">
    <cfRule type="cellIs" dxfId="32" priority="36" operator="equal">
      <formula>""</formula>
    </cfRule>
  </conditionalFormatting>
  <conditionalFormatting sqref="FF20:FK29">
    <cfRule type="cellIs" dxfId="31" priority="35" operator="equal">
      <formula>""</formula>
    </cfRule>
  </conditionalFormatting>
  <conditionalFormatting sqref="FU20:FZ57">
    <cfRule type="cellIs" dxfId="30" priority="33" operator="equal">
      <formula>""</formula>
    </cfRule>
  </conditionalFormatting>
  <conditionalFormatting sqref="FV76:FY112 GA76:GA112">
    <cfRule type="cellIs" dxfId="29" priority="32" operator="equal">
      <formula>""</formula>
    </cfRule>
  </conditionalFormatting>
  <conditionalFormatting sqref="X113:AC117">
    <cfRule type="cellIs" dxfId="28" priority="30" operator="equal">
      <formula>""</formula>
    </cfRule>
  </conditionalFormatting>
  <conditionalFormatting sqref="DX113:EA117">
    <cfRule type="cellIs" dxfId="27" priority="18" operator="equal">
      <formula>""</formula>
    </cfRule>
  </conditionalFormatting>
  <conditionalFormatting sqref="EP113:EW117">
    <cfRule type="cellIs" dxfId="26" priority="17" operator="equal">
      <formula>""</formula>
    </cfRule>
  </conditionalFormatting>
  <conditionalFormatting sqref="H113:N117">
    <cfRule type="cellIs" dxfId="25" priority="29" operator="equal">
      <formula>""</formula>
    </cfRule>
  </conditionalFormatting>
  <conditionalFormatting sqref="EZ113:FC117">
    <cfRule type="cellIs" dxfId="24" priority="14" operator="equal">
      <formula>""</formula>
    </cfRule>
  </conditionalFormatting>
  <conditionalFormatting sqref="P113:U117">
    <cfRule type="cellIs" dxfId="23" priority="28" operator="equal">
      <formula>""</formula>
    </cfRule>
  </conditionalFormatting>
  <conditionalFormatting sqref="BX113:CE117">
    <cfRule type="cellIs" dxfId="22" priority="27" operator="equal">
      <formula>""</formula>
    </cfRule>
  </conditionalFormatting>
  <conditionalFormatting sqref="BT113:BW117">
    <cfRule type="cellIs" dxfId="21" priority="26" operator="equal">
      <formula>""</formula>
    </cfRule>
  </conditionalFormatting>
  <conditionalFormatting sqref="CL113:CS117">
    <cfRule type="cellIs" dxfId="20" priority="25" operator="equal">
      <formula>""</formula>
    </cfRule>
  </conditionalFormatting>
  <conditionalFormatting sqref="CH113:CK117">
    <cfRule type="cellIs" dxfId="19" priority="24" operator="equal">
      <formula>""</formula>
    </cfRule>
  </conditionalFormatting>
  <conditionalFormatting sqref="CZ113:DG117">
    <cfRule type="cellIs" dxfId="18" priority="23" operator="equal">
      <formula>""</formula>
    </cfRule>
  </conditionalFormatting>
  <conditionalFormatting sqref="CV113:CY117">
    <cfRule type="cellIs" dxfId="17" priority="22" operator="equal">
      <formula>""</formula>
    </cfRule>
  </conditionalFormatting>
  <conditionalFormatting sqref="DN113:DU117">
    <cfRule type="cellIs" dxfId="16" priority="21" operator="equal">
      <formula>""</formula>
    </cfRule>
  </conditionalFormatting>
  <conditionalFormatting sqref="DJ113:DM117">
    <cfRule type="cellIs" dxfId="15" priority="20" operator="equal">
      <formula>""</formula>
    </cfRule>
  </conditionalFormatting>
  <conditionalFormatting sqref="EL113:EO117">
    <cfRule type="cellIs" dxfId="14" priority="16" operator="equal">
      <formula>""</formula>
    </cfRule>
  </conditionalFormatting>
  <conditionalFormatting sqref="EB113:EI117">
    <cfRule type="cellIs" dxfId="13" priority="19" operator="equal">
      <formula>""</formula>
    </cfRule>
  </conditionalFormatting>
  <conditionalFormatting sqref="FD113:FK117">
    <cfRule type="cellIs" dxfId="12" priority="15" operator="equal">
      <formula>""</formula>
    </cfRule>
  </conditionalFormatting>
  <conditionalFormatting sqref="FV113:FY117 GA113:GA117">
    <cfRule type="cellIs" dxfId="11" priority="13" operator="equal">
      <formula>""</formula>
    </cfRule>
  </conditionalFormatting>
  <conditionalFormatting sqref="A113:C113">
    <cfRule type="cellIs" dxfId="10" priority="12" operator="equal">
      <formula>""</formula>
    </cfRule>
  </conditionalFormatting>
  <conditionalFormatting sqref="A114:C114">
    <cfRule type="cellIs" dxfId="9" priority="10" operator="equal">
      <formula>""</formula>
    </cfRule>
  </conditionalFormatting>
  <conditionalFormatting sqref="C115:C117">
    <cfRule type="cellIs" dxfId="8" priority="9" operator="equal">
      <formula>""</formula>
    </cfRule>
  </conditionalFormatting>
  <conditionalFormatting sqref="B115:B117">
    <cfRule type="cellIs" dxfId="7" priority="8" operator="equal">
      <formula>""</formula>
    </cfRule>
  </conditionalFormatting>
  <conditionalFormatting sqref="FU76:FU117">
    <cfRule type="cellIs" dxfId="6" priority="7" operator="equal">
      <formula>""</formula>
    </cfRule>
  </conditionalFormatting>
  <conditionalFormatting sqref="FZ75:FZ117">
    <cfRule type="cellIs" dxfId="5" priority="6" operator="equal">
      <formula>""</formula>
    </cfRule>
  </conditionalFormatting>
  <conditionalFormatting sqref="AJ92:AJ97">
    <cfRule type="cellIs" dxfId="4" priority="5" operator="equal">
      <formula>""</formula>
    </cfRule>
  </conditionalFormatting>
  <conditionalFormatting sqref="AJ100:AJ111">
    <cfRule type="cellIs" dxfId="3" priority="4" operator="equal">
      <formula>""</formula>
    </cfRule>
  </conditionalFormatting>
  <conditionalFormatting sqref="AJ113:AJ117">
    <cfRule type="cellIs" dxfId="2" priority="3" operator="equal">
      <formula>""</formula>
    </cfRule>
  </conditionalFormatting>
  <conditionalFormatting sqref="AZ91:AZ92">
    <cfRule type="cellIs" dxfId="1" priority="2" operator="equal">
      <formula>""</formula>
    </cfRule>
  </conditionalFormatting>
  <conditionalFormatting sqref="AZ94:AZ114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2022-02-27T09:42:22Z</dcterms:modified>
</cp:coreProperties>
</file>