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0\Электронные очереди ноябрь 2020\Закупочная документация\"/>
    </mc:Choice>
  </mc:AlternateContent>
  <bookViews>
    <workbookView xWindow="0" yWindow="0" windowWidth="28800" windowHeight="11700" activeTab="1"/>
  </bookViews>
  <sheets>
    <sheet name="Дефектная ведомость 1" sheetId="3" r:id="rId1"/>
    <sheet name="Дефектная ведомость 2" sheetId="4" r:id="rId2"/>
  </sheets>
  <definedNames>
    <definedName name="Constr" localSheetId="0">'Дефектная ведомость 1'!#REF!</definedName>
    <definedName name="Constr" localSheetId="1">'Дефектная ведомость 2'!#REF!</definedName>
    <definedName name="FOT" localSheetId="0">'Дефектная ведомость 1'!#REF!</definedName>
    <definedName name="FOT" localSheetId="1">'Дефектная ведомость 2'!#REF!</definedName>
    <definedName name="Ind" localSheetId="0">'Дефектная ведомость 1'!#REF!</definedName>
    <definedName name="Ind" localSheetId="1">'Дефектная ведомость 2'!#REF!</definedName>
    <definedName name="Obj" localSheetId="0">'Дефектная ведомость 1'!#REF!</definedName>
    <definedName name="Obj" localSheetId="1">'Дефектная ведомость 2'!#REF!</definedName>
    <definedName name="Obosn" localSheetId="0">'Дефектная ведомость 1'!#REF!</definedName>
    <definedName name="Obosn" localSheetId="1">'Дефектная ведомость 2'!#REF!</definedName>
    <definedName name="Print_Titles" localSheetId="0">'Дефектная ведомость 1'!#REF!</definedName>
    <definedName name="Print_Titles" localSheetId="1">'Дефектная ведомость 2'!#REF!</definedName>
    <definedName name="SmPr" localSheetId="0">'Дефектная ведомость 1'!#REF!</definedName>
    <definedName name="SmPr" localSheetId="1">'Дефектная ведомость 2'!#REF!</definedName>
    <definedName name="_xlnm.Print_Titles" localSheetId="0">'Дефектная ведомость 1'!#REF!</definedName>
    <definedName name="_xlnm.Print_Titles" localSheetId="1">'Дефектная ведомость 2'!#REF!</definedName>
  </definedNames>
  <calcPr calcId="162913"/>
</workbook>
</file>

<file path=xl/calcChain.xml><?xml version="1.0" encoding="utf-8"?>
<calcChain xmlns="http://schemas.openxmlformats.org/spreadsheetml/2006/main">
  <c r="D24" i="4" l="1"/>
  <c r="D23" i="4"/>
  <c r="J21" i="4"/>
  <c r="D20" i="4"/>
  <c r="D17" i="4"/>
  <c r="D16" i="4"/>
  <c r="D14" i="4"/>
  <c r="D13" i="4"/>
  <c r="D12" i="4"/>
  <c r="J22" i="3" l="1"/>
  <c r="D24" i="3"/>
  <c r="D25" i="3"/>
  <c r="D26" i="3"/>
  <c r="D27" i="3"/>
  <c r="D16" i="3"/>
  <c r="D17" i="3"/>
  <c r="D13" i="3"/>
  <c r="D14" i="3"/>
  <c r="D11" i="3"/>
  <c r="D12" i="3"/>
  <c r="D9" i="3"/>
  <c r="D10" i="3"/>
  <c r="D21" i="3" l="1"/>
  <c r="D18" i="3"/>
  <c r="D15" i="3"/>
</calcChain>
</file>

<file path=xl/sharedStrings.xml><?xml version="1.0" encoding="utf-8"?>
<sst xmlns="http://schemas.openxmlformats.org/spreadsheetml/2006/main" count="320" uniqueCount="96">
  <si>
    <t>№ пп</t>
  </si>
  <si>
    <t>Наименование</t>
  </si>
  <si>
    <t>Ед. изм.</t>
  </si>
  <si>
    <t>всего</t>
  </si>
  <si>
    <t>шт</t>
  </si>
  <si>
    <t>9</t>
  </si>
  <si>
    <t>10</t>
  </si>
  <si>
    <t>Табло оператора</t>
  </si>
  <si>
    <t>11</t>
  </si>
  <si>
    <t>12</t>
  </si>
  <si>
    <t>13</t>
  </si>
  <si>
    <t>14</t>
  </si>
  <si>
    <t>Пульт оценки качества</t>
  </si>
  <si>
    <t>15</t>
  </si>
  <si>
    <t>16</t>
  </si>
  <si>
    <t>Кроссировка линий в кроссе длиной: до 4 м, четырехпроводная</t>
  </si>
  <si>
    <t>10 шт</t>
  </si>
  <si>
    <t>Монтаж. Киоск регистратор</t>
  </si>
  <si>
    <t>100 м</t>
  </si>
  <si>
    <t>Кабель-канал 75*20</t>
  </si>
  <si>
    <t>м</t>
  </si>
  <si>
    <t>Коробка распаячная</t>
  </si>
  <si>
    <t>Потребность в основных материалах</t>
  </si>
  <si>
    <t>Кол-во</t>
  </si>
  <si>
    <t>Использова-ние</t>
  </si>
  <si>
    <t>Поставщик</t>
  </si>
  <si>
    <t>повторное
использование</t>
  </si>
  <si>
    <t>Подрядчик</t>
  </si>
  <si>
    <t>Объект:</t>
  </si>
  <si>
    <t>Наименование работ</t>
  </si>
  <si>
    <t>Монтаж конструкции для установки приборов, масса до 3 кг (Крепления для табло)</t>
  </si>
  <si>
    <t>Монтаж табло оператора</t>
  </si>
  <si>
    <t>Монтаж пульт оценки качества</t>
  </si>
  <si>
    <t>Монтаж конструкции для установки приборов, масса до 3 кг (Крепления ЖК панели)</t>
  </si>
  <si>
    <t>Демонтаж - монтаж плит потолка "Армстронг"</t>
  </si>
  <si>
    <t>м2</t>
  </si>
  <si>
    <t>Киоск регистратор</t>
  </si>
  <si>
    <t>Монтаж коробов пластмассовых: шириной до 120 мм</t>
  </si>
  <si>
    <t>Кабель силовой ВВГ нг 3х 2,5</t>
  </si>
  <si>
    <t xml:space="preserve">труба гофрированная Ø20мм      </t>
  </si>
  <si>
    <t>Прокладка кабеля или провода питания  в кабель канале сечением: 6 мм2</t>
  </si>
  <si>
    <t>Прокладка кабеля UTP в кабель каналах</t>
  </si>
  <si>
    <t>Кабель внутренней прокладки UTP   4 пары, Essential Nexans, Категория 5е</t>
  </si>
  <si>
    <t>м пог</t>
  </si>
  <si>
    <t>Прокладка кабеля UTP на провододержателях</t>
  </si>
  <si>
    <t>Функциональная настройка сервера электронной очереди</t>
  </si>
  <si>
    <t>Инсталляция и базовая настройка общего и специального программного обеспечения</t>
  </si>
  <si>
    <t>1 инсталляция</t>
  </si>
  <si>
    <t>лицензия</t>
  </si>
  <si>
    <t>Крепление ЖК панели</t>
  </si>
  <si>
    <t>Прочие работы</t>
  </si>
  <si>
    <t>Коммутационная панель 19" 24xRJ-45</t>
  </si>
  <si>
    <t>Розетка информационная в сборе на кабель-канал 75х20</t>
  </si>
  <si>
    <t>Патч-корд UTP, Категория 5е, 2,0 метр серый</t>
  </si>
  <si>
    <t>Монтаж коммутационной панели 19" 24xRJ-45</t>
  </si>
  <si>
    <t>Монтаж розеток силовых  электрических наружной установки</t>
  </si>
  <si>
    <t>Розетка силовая электрическая наружной установки</t>
  </si>
  <si>
    <t>Приложение № 3
к техническому заданию от _________</t>
  </si>
  <si>
    <t>Ведомость объемов работ №1</t>
  </si>
  <si>
    <t>Адрес:</t>
  </si>
  <si>
    <t>Иркутская обл., г. Братск, ул.Холоднова, 11</t>
  </si>
  <si>
    <t xml:space="preserve">Автоматизированная информационная система управления потоками посетителей. АИС №1 </t>
  </si>
  <si>
    <t>Приложение № 4
к техническому заданию от _________</t>
  </si>
  <si>
    <t>Автоматизированная информационная система управления потоками посетителей. АИС № 2</t>
  </si>
  <si>
    <t>Иркутская обл.,Иркутский р-н, п.Хомутово, ул.Некрасова, 2</t>
  </si>
  <si>
    <t>Ведомость объемов работ № 2</t>
  </si>
  <si>
    <t>Монтаж табло оператора на стене</t>
  </si>
  <si>
    <r>
      <t>Монтаж. ЖК Панель4</t>
    </r>
    <r>
      <rPr>
        <b/>
        <sz val="9"/>
        <color rgb="FFFF0000"/>
        <rFont val="Arial"/>
        <family val="2"/>
        <charset val="204"/>
      </rPr>
      <t>3</t>
    </r>
    <r>
      <rPr>
        <sz val="9"/>
        <rFont val="Arial"/>
        <family val="2"/>
        <charset val="204"/>
      </rPr>
      <t>"</t>
    </r>
  </si>
  <si>
    <t>Лицензия Server СУО "ДАМАСК-Business" на 1 отделение</t>
  </si>
  <si>
    <t xml:space="preserve">Пакет СУО "ДАМАСК" Лицензия CAL  на 1 рабочее место </t>
  </si>
  <si>
    <t>Опция СУО "ДАМАСК" "Графический конструктор"</t>
  </si>
  <si>
    <t>Опция СУО "ДАМАСК" "Расширенная отчетность"</t>
  </si>
  <si>
    <t>Опция СУО "ДАМАСК" "Оценка качества обслуживания"</t>
  </si>
  <si>
    <t>Опция СУО "ДАМАСК" "Предварительная запись через Интернет"</t>
  </si>
  <si>
    <t>Монтаж HDMI разветвителя</t>
  </si>
  <si>
    <t>HDMI разветвитель</t>
  </si>
  <si>
    <t>HDMI  удлинитель</t>
  </si>
  <si>
    <t>Монтаж HDMI удлинителя</t>
  </si>
  <si>
    <t>17</t>
  </si>
  <si>
    <t>18</t>
  </si>
  <si>
    <t>19</t>
  </si>
  <si>
    <t>20</t>
  </si>
  <si>
    <t>21</t>
  </si>
  <si>
    <t>22</t>
  </si>
  <si>
    <t>23</t>
  </si>
  <si>
    <t>24</t>
  </si>
  <si>
    <t>Прочие расходы (командировочные)</t>
  </si>
  <si>
    <t xml:space="preserve">  Суточные расходы 3х5х240</t>
  </si>
  <si>
    <t xml:space="preserve">  Проживание 3х3х1100</t>
  </si>
  <si>
    <t xml:space="preserve">  Проезд туда и обратно 3 челх2х2280</t>
  </si>
  <si>
    <r>
      <t>Монтаж. ЖК Панель4</t>
    </r>
    <r>
      <rPr>
        <b/>
        <sz val="9"/>
        <rFont val="Arial"/>
        <family val="2"/>
        <charset val="204"/>
      </rPr>
      <t>3</t>
    </r>
    <r>
      <rPr>
        <sz val="9"/>
        <rFont val="Arial"/>
        <family val="2"/>
        <charset val="204"/>
      </rPr>
      <t>"</t>
    </r>
  </si>
  <si>
    <t>Крепления для табло, труба хром 2м.</t>
  </si>
  <si>
    <t>Крепление ЖК панели, настенное с возможностью вращения в 2-х плоскостях</t>
  </si>
  <si>
    <t>Прокладка кабеля в гофрированной трубе</t>
  </si>
  <si>
    <r>
      <t>ЖК Панель4</t>
    </r>
    <r>
      <rPr>
        <b/>
        <sz val="9"/>
        <rFont val="Arial"/>
        <family val="2"/>
        <charset val="204"/>
      </rPr>
      <t>3</t>
    </r>
    <r>
      <rPr>
        <sz val="9"/>
        <rFont val="Arial"/>
        <family val="2"/>
        <charset val="204"/>
      </rPr>
      <t>"</t>
    </r>
  </si>
  <si>
    <r>
      <t>ЖК Панель4</t>
    </r>
    <r>
      <rPr>
        <b/>
        <sz val="9"/>
        <rFont val="Arial"/>
        <family val="2"/>
        <charset val="204"/>
      </rPr>
      <t>3"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</si>
</sst>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quotePrefix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1" fillId="0" borderId="0" xfId="0" applyFont="1"/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N45"/>
  <sheetViews>
    <sheetView zoomScaleNormal="100" zoomScaleSheetLayoutView="75" workbookViewId="0">
      <selection activeCell="B18" sqref="B18:B20"/>
    </sheetView>
  </sheetViews>
  <sheetFormatPr defaultRowHeight="12" outlineLevelCol="1" x14ac:dyDescent="0.2"/>
  <cols>
    <col min="1" max="1" width="3.5703125" style="2" customWidth="1"/>
    <col min="2" max="2" width="75.5703125" style="1" customWidth="1"/>
    <col min="3" max="3" width="13.140625" style="14" bestFit="1" customWidth="1"/>
    <col min="4" max="4" width="6.42578125" style="39" bestFit="1" customWidth="1"/>
    <col min="5" max="5" width="12.85546875" style="20" hidden="1" customWidth="1" outlineLevel="1"/>
    <col min="6" max="6" width="13.42578125" style="20" hidden="1" customWidth="1" outlineLevel="1"/>
    <col min="7" max="7" width="13.28515625" style="20" hidden="1" customWidth="1" outlineLevel="1"/>
    <col min="8" max="8" width="57.28515625" style="20" customWidth="1" collapsed="1"/>
    <col min="9" max="9" width="8.85546875" style="40" bestFit="1" customWidth="1"/>
    <col min="10" max="10" width="6.42578125" style="40" bestFit="1" customWidth="1"/>
    <col min="11" max="11" width="13.7109375" style="20" bestFit="1" customWidth="1"/>
    <col min="12" max="16384" width="9.140625" style="20"/>
  </cols>
  <sheetData>
    <row r="1" spans="1:37" x14ac:dyDescent="0.2">
      <c r="A1" s="4"/>
      <c r="B1" s="5"/>
      <c r="C1" s="6"/>
      <c r="D1" s="17"/>
      <c r="E1" s="18"/>
      <c r="F1" s="18"/>
      <c r="G1" s="18"/>
      <c r="H1" s="19"/>
      <c r="I1" s="55" t="s">
        <v>57</v>
      </c>
      <c r="J1" s="55"/>
      <c r="K1" s="55"/>
    </row>
    <row r="2" spans="1:37" x14ac:dyDescent="0.2">
      <c r="A2" s="4"/>
      <c r="B2" s="5"/>
      <c r="C2" s="6"/>
      <c r="D2" s="17"/>
      <c r="E2" s="18"/>
      <c r="F2" s="18"/>
      <c r="G2" s="18"/>
      <c r="H2" s="19"/>
      <c r="I2" s="21"/>
      <c r="J2" s="21"/>
      <c r="K2" s="18"/>
    </row>
    <row r="3" spans="1:37" x14ac:dyDescent="0.2">
      <c r="A3" s="56" t="s">
        <v>58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37" x14ac:dyDescent="0.2">
      <c r="A4" s="4"/>
      <c r="B4" s="22" t="s">
        <v>28</v>
      </c>
      <c r="C4" s="57" t="s">
        <v>61</v>
      </c>
      <c r="D4" s="57"/>
      <c r="E4" s="57"/>
      <c r="F4" s="57"/>
      <c r="G4" s="57"/>
      <c r="H4" s="57"/>
      <c r="I4" s="57"/>
      <c r="J4" s="57"/>
      <c r="K4" s="18"/>
    </row>
    <row r="5" spans="1:37" x14ac:dyDescent="0.2">
      <c r="B5" s="22" t="s">
        <v>59</v>
      </c>
      <c r="C5" s="57" t="s">
        <v>60</v>
      </c>
      <c r="D5" s="57"/>
      <c r="E5" s="57"/>
      <c r="F5" s="57"/>
      <c r="G5" s="57"/>
      <c r="H5" s="57"/>
      <c r="I5" s="57"/>
      <c r="J5" s="57"/>
    </row>
    <row r="6" spans="1:37" x14ac:dyDescent="0.2">
      <c r="A6" s="58" t="s">
        <v>0</v>
      </c>
      <c r="B6" s="58" t="s">
        <v>29</v>
      </c>
      <c r="C6" s="58" t="s">
        <v>2</v>
      </c>
      <c r="D6" s="58" t="s">
        <v>3</v>
      </c>
      <c r="E6" s="60"/>
      <c r="F6" s="60"/>
      <c r="G6" s="60"/>
      <c r="H6" s="58" t="s">
        <v>22</v>
      </c>
      <c r="I6" s="58"/>
      <c r="J6" s="58"/>
      <c r="K6" s="58"/>
    </row>
    <row r="7" spans="1:37" ht="24" x14ac:dyDescent="0.2">
      <c r="A7" s="58"/>
      <c r="B7" s="59"/>
      <c r="C7" s="58"/>
      <c r="D7" s="58"/>
      <c r="E7" s="12" t="s">
        <v>2</v>
      </c>
      <c r="F7" s="12" t="s">
        <v>23</v>
      </c>
      <c r="G7" s="12" t="s">
        <v>24</v>
      </c>
      <c r="H7" s="12" t="s">
        <v>1</v>
      </c>
      <c r="I7" s="12" t="s">
        <v>2</v>
      </c>
      <c r="J7" s="12" t="s">
        <v>23</v>
      </c>
      <c r="K7" s="12" t="s">
        <v>25</v>
      </c>
    </row>
    <row r="8" spans="1:37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5</v>
      </c>
      <c r="I8" s="24">
        <v>6</v>
      </c>
      <c r="J8" s="24">
        <v>7</v>
      </c>
      <c r="K8" s="24">
        <v>8</v>
      </c>
    </row>
    <row r="9" spans="1:37" x14ac:dyDescent="0.2">
      <c r="A9" s="10">
        <v>1</v>
      </c>
      <c r="B9" s="11" t="s">
        <v>30</v>
      </c>
      <c r="C9" s="9" t="s">
        <v>4</v>
      </c>
      <c r="D9" s="26">
        <f>J9</f>
        <v>5</v>
      </c>
      <c r="E9" s="9"/>
      <c r="F9" s="9"/>
      <c r="G9" s="9"/>
      <c r="H9" s="11" t="s">
        <v>91</v>
      </c>
      <c r="I9" s="9" t="s">
        <v>4</v>
      </c>
      <c r="J9" s="26">
        <v>5</v>
      </c>
      <c r="K9" s="9" t="s">
        <v>27</v>
      </c>
    </row>
    <row r="10" spans="1:37" x14ac:dyDescent="0.2">
      <c r="A10" s="10">
        <v>2</v>
      </c>
      <c r="B10" s="11" t="s">
        <v>31</v>
      </c>
      <c r="C10" s="9" t="s">
        <v>4</v>
      </c>
      <c r="D10" s="26">
        <f>J10</f>
        <v>5</v>
      </c>
      <c r="E10" s="9"/>
      <c r="F10" s="9"/>
      <c r="G10" s="9"/>
      <c r="H10" s="11" t="s">
        <v>7</v>
      </c>
      <c r="I10" s="9" t="s">
        <v>4</v>
      </c>
      <c r="J10" s="26">
        <v>5</v>
      </c>
      <c r="K10" s="9" t="s">
        <v>27</v>
      </c>
    </row>
    <row r="11" spans="1:37" x14ac:dyDescent="0.2">
      <c r="A11" s="10">
        <v>3</v>
      </c>
      <c r="B11" s="11" t="s">
        <v>32</v>
      </c>
      <c r="C11" s="9" t="s">
        <v>4</v>
      </c>
      <c r="D11" s="26">
        <f t="shared" ref="D11:D16" si="0">J11</f>
        <v>5</v>
      </c>
      <c r="E11" s="9"/>
      <c r="F11" s="9"/>
      <c r="G11" s="9"/>
      <c r="H11" s="11" t="s">
        <v>12</v>
      </c>
      <c r="I11" s="9" t="s">
        <v>4</v>
      </c>
      <c r="J11" s="26">
        <v>5</v>
      </c>
      <c r="K11" s="9" t="s">
        <v>27</v>
      </c>
    </row>
    <row r="12" spans="1:37" ht="24" x14ac:dyDescent="0.2">
      <c r="A12" s="10">
        <v>4</v>
      </c>
      <c r="B12" s="13" t="s">
        <v>33</v>
      </c>
      <c r="C12" s="9" t="s">
        <v>4</v>
      </c>
      <c r="D12" s="26">
        <f t="shared" si="0"/>
        <v>2</v>
      </c>
      <c r="E12" s="27"/>
      <c r="F12" s="28"/>
      <c r="G12" s="27"/>
      <c r="H12" s="11" t="s">
        <v>92</v>
      </c>
      <c r="I12" s="9" t="s">
        <v>4</v>
      </c>
      <c r="J12" s="26">
        <v>2</v>
      </c>
      <c r="K12" s="9" t="s">
        <v>27</v>
      </c>
    </row>
    <row r="13" spans="1:37" x14ac:dyDescent="0.2">
      <c r="A13" s="10">
        <v>5</v>
      </c>
      <c r="B13" s="11" t="s">
        <v>67</v>
      </c>
      <c r="C13" s="9" t="s">
        <v>4</v>
      </c>
      <c r="D13" s="26">
        <f t="shared" si="0"/>
        <v>2</v>
      </c>
      <c r="E13" s="27"/>
      <c r="F13" s="28"/>
      <c r="G13" s="27"/>
      <c r="H13" s="11" t="s">
        <v>95</v>
      </c>
      <c r="I13" s="9" t="s">
        <v>4</v>
      </c>
      <c r="J13" s="26">
        <v>2</v>
      </c>
      <c r="K13" s="9" t="s">
        <v>27</v>
      </c>
    </row>
    <row r="14" spans="1:37" x14ac:dyDescent="0.2">
      <c r="A14" s="7">
        <v>6</v>
      </c>
      <c r="B14" s="8" t="s">
        <v>17</v>
      </c>
      <c r="C14" s="12" t="s">
        <v>4</v>
      </c>
      <c r="D14" s="26">
        <f t="shared" si="0"/>
        <v>1</v>
      </c>
      <c r="E14" s="24"/>
      <c r="F14" s="29"/>
      <c r="G14" s="24"/>
      <c r="H14" s="11" t="s">
        <v>36</v>
      </c>
      <c r="I14" s="12" t="s">
        <v>4</v>
      </c>
      <c r="J14" s="26">
        <v>1</v>
      </c>
      <c r="K14" s="9" t="s">
        <v>27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</row>
    <row r="15" spans="1:37" x14ac:dyDescent="0.2">
      <c r="A15" s="7">
        <v>7</v>
      </c>
      <c r="B15" s="8" t="s">
        <v>37</v>
      </c>
      <c r="C15" s="12" t="s">
        <v>18</v>
      </c>
      <c r="D15" s="26">
        <f>J15/100</f>
        <v>0.06</v>
      </c>
      <c r="E15" s="24"/>
      <c r="F15" s="29"/>
      <c r="G15" s="24"/>
      <c r="H15" s="11" t="s">
        <v>19</v>
      </c>
      <c r="I15" s="12" t="s">
        <v>20</v>
      </c>
      <c r="J15" s="26">
        <v>6</v>
      </c>
      <c r="K15" s="9" t="s">
        <v>27</v>
      </c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</row>
    <row r="16" spans="1:37" x14ac:dyDescent="0.2">
      <c r="A16" s="7">
        <v>9</v>
      </c>
      <c r="B16" s="8" t="s">
        <v>52</v>
      </c>
      <c r="C16" s="9" t="s">
        <v>4</v>
      </c>
      <c r="D16" s="26">
        <f t="shared" si="0"/>
        <v>6</v>
      </c>
      <c r="E16" s="24"/>
      <c r="F16" s="29"/>
      <c r="G16" s="24"/>
      <c r="H16" s="8" t="s">
        <v>52</v>
      </c>
      <c r="I16" s="12" t="s">
        <v>4</v>
      </c>
      <c r="J16" s="26">
        <v>6</v>
      </c>
      <c r="K16" s="9" t="s">
        <v>27</v>
      </c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</row>
    <row r="17" spans="1:40" x14ac:dyDescent="0.2">
      <c r="A17" s="10">
        <v>8</v>
      </c>
      <c r="B17" s="8" t="s">
        <v>55</v>
      </c>
      <c r="C17" s="9" t="s">
        <v>4</v>
      </c>
      <c r="D17" s="26">
        <f>J17</f>
        <v>3</v>
      </c>
      <c r="E17" s="24"/>
      <c r="F17" s="29"/>
      <c r="G17" s="24"/>
      <c r="H17" s="8" t="s">
        <v>56</v>
      </c>
      <c r="I17" s="12" t="s">
        <v>4</v>
      </c>
      <c r="J17" s="26">
        <v>3</v>
      </c>
      <c r="K17" s="9" t="s">
        <v>27</v>
      </c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</row>
    <row r="18" spans="1:40" x14ac:dyDescent="0.2">
      <c r="A18" s="51" t="s">
        <v>5</v>
      </c>
      <c r="B18" s="62" t="s">
        <v>93</v>
      </c>
      <c r="C18" s="51" t="s">
        <v>20</v>
      </c>
      <c r="D18" s="52">
        <f>J18</f>
        <v>30</v>
      </c>
      <c r="E18" s="61"/>
      <c r="F18" s="61"/>
      <c r="G18" s="61"/>
      <c r="H18" s="11" t="s">
        <v>38</v>
      </c>
      <c r="I18" s="31" t="s">
        <v>20</v>
      </c>
      <c r="J18" s="26">
        <v>30</v>
      </c>
      <c r="K18" s="12" t="s">
        <v>27</v>
      </c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</row>
    <row r="19" spans="1:40" x14ac:dyDescent="0.2">
      <c r="A19" s="51"/>
      <c r="B19" s="63"/>
      <c r="C19" s="51"/>
      <c r="D19" s="52"/>
      <c r="E19" s="61"/>
      <c r="F19" s="61"/>
      <c r="G19" s="61"/>
      <c r="H19" s="11" t="s">
        <v>21</v>
      </c>
      <c r="I19" s="31" t="s">
        <v>4</v>
      </c>
      <c r="J19" s="26">
        <v>2</v>
      </c>
      <c r="K19" s="12" t="s">
        <v>27</v>
      </c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</row>
    <row r="20" spans="1:40" x14ac:dyDescent="0.2">
      <c r="A20" s="51"/>
      <c r="B20" s="64"/>
      <c r="C20" s="51"/>
      <c r="D20" s="52"/>
      <c r="E20" s="61"/>
      <c r="F20" s="61"/>
      <c r="G20" s="61"/>
      <c r="H20" s="11" t="s">
        <v>39</v>
      </c>
      <c r="I20" s="31" t="s">
        <v>20</v>
      </c>
      <c r="J20" s="26">
        <v>30</v>
      </c>
      <c r="K20" s="12" t="s">
        <v>27</v>
      </c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</row>
    <row r="21" spans="1:40" x14ac:dyDescent="0.2">
      <c r="A21" s="32" t="s">
        <v>6</v>
      </c>
      <c r="B21" s="8" t="s">
        <v>40</v>
      </c>
      <c r="C21" s="9" t="s">
        <v>20</v>
      </c>
      <c r="D21" s="26">
        <f>J21</f>
        <v>30</v>
      </c>
      <c r="E21" s="33"/>
      <c r="F21" s="33"/>
      <c r="G21" s="33"/>
      <c r="H21" s="11" t="s">
        <v>38</v>
      </c>
      <c r="I21" s="31" t="s">
        <v>20</v>
      </c>
      <c r="J21" s="26">
        <v>30</v>
      </c>
      <c r="K21" s="12" t="s">
        <v>27</v>
      </c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</row>
    <row r="22" spans="1:40" ht="12" customHeight="1" x14ac:dyDescent="0.2">
      <c r="A22" s="32" t="s">
        <v>8</v>
      </c>
      <c r="B22" s="8" t="s">
        <v>41</v>
      </c>
      <c r="C22" s="9" t="s">
        <v>20</v>
      </c>
      <c r="D22" s="26">
        <v>50</v>
      </c>
      <c r="E22" s="26"/>
      <c r="F22" s="26"/>
      <c r="G22" s="26"/>
      <c r="H22" s="11" t="s">
        <v>42</v>
      </c>
      <c r="I22" s="49" t="s">
        <v>43</v>
      </c>
      <c r="J22" s="47">
        <f>SUM(D22:D23)</f>
        <v>350</v>
      </c>
      <c r="K22" s="49" t="s">
        <v>27</v>
      </c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</row>
    <row r="23" spans="1:40" x14ac:dyDescent="0.2">
      <c r="A23" s="32" t="s">
        <v>9</v>
      </c>
      <c r="B23" s="8" t="s">
        <v>44</v>
      </c>
      <c r="C23" s="9" t="s">
        <v>20</v>
      </c>
      <c r="D23" s="26">
        <v>300</v>
      </c>
      <c r="E23" s="26"/>
      <c r="F23" s="26"/>
      <c r="G23" s="26"/>
      <c r="H23" s="11"/>
      <c r="I23" s="50"/>
      <c r="J23" s="48"/>
      <c r="K23" s="50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</row>
    <row r="24" spans="1:40" x14ac:dyDescent="0.2">
      <c r="A24" s="32" t="s">
        <v>10</v>
      </c>
      <c r="B24" s="8" t="s">
        <v>77</v>
      </c>
      <c r="C24" s="9" t="s">
        <v>4</v>
      </c>
      <c r="D24" s="30">
        <f t="shared" ref="D24:D27" si="1">J24</f>
        <v>3</v>
      </c>
      <c r="E24" s="30"/>
      <c r="F24" s="30"/>
      <c r="G24" s="30"/>
      <c r="H24" s="16" t="s">
        <v>76</v>
      </c>
      <c r="I24" s="12" t="s">
        <v>4</v>
      </c>
      <c r="J24" s="34">
        <v>3</v>
      </c>
      <c r="K24" s="12" t="s">
        <v>27</v>
      </c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</row>
    <row r="25" spans="1:40" x14ac:dyDescent="0.2">
      <c r="A25" s="32" t="s">
        <v>11</v>
      </c>
      <c r="B25" s="8" t="s">
        <v>74</v>
      </c>
      <c r="C25" s="9" t="s">
        <v>4</v>
      </c>
      <c r="D25" s="30">
        <f t="shared" si="1"/>
        <v>1</v>
      </c>
      <c r="E25" s="30"/>
      <c r="F25" s="30"/>
      <c r="G25" s="30"/>
      <c r="H25" s="16" t="s">
        <v>75</v>
      </c>
      <c r="I25" s="12" t="s">
        <v>4</v>
      </c>
      <c r="J25" s="34">
        <v>1</v>
      </c>
      <c r="K25" s="12" t="s">
        <v>27</v>
      </c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40" x14ac:dyDescent="0.2">
      <c r="A26" s="32" t="s">
        <v>13</v>
      </c>
      <c r="B26" s="8" t="s">
        <v>54</v>
      </c>
      <c r="C26" s="9" t="s">
        <v>4</v>
      </c>
      <c r="D26" s="26">
        <f t="shared" si="1"/>
        <v>1</v>
      </c>
      <c r="E26" s="26"/>
      <c r="F26" s="26"/>
      <c r="G26" s="26"/>
      <c r="H26" s="15" t="s">
        <v>51</v>
      </c>
      <c r="I26" s="12" t="s">
        <v>4</v>
      </c>
      <c r="J26" s="34">
        <v>1</v>
      </c>
      <c r="K26" s="12" t="s">
        <v>27</v>
      </c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</row>
    <row r="27" spans="1:40" x14ac:dyDescent="0.2">
      <c r="A27" s="32" t="s">
        <v>14</v>
      </c>
      <c r="B27" s="8" t="s">
        <v>53</v>
      </c>
      <c r="C27" s="9" t="s">
        <v>4</v>
      </c>
      <c r="D27" s="26">
        <f t="shared" si="1"/>
        <v>7</v>
      </c>
      <c r="E27" s="26"/>
      <c r="F27" s="26"/>
      <c r="G27" s="26"/>
      <c r="H27" s="15" t="s">
        <v>53</v>
      </c>
      <c r="I27" s="12" t="s">
        <v>4</v>
      </c>
      <c r="J27" s="26">
        <v>7</v>
      </c>
      <c r="K27" s="12" t="s">
        <v>27</v>
      </c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</row>
    <row r="28" spans="1:40" x14ac:dyDescent="0.2">
      <c r="A28" s="32" t="s">
        <v>78</v>
      </c>
      <c r="B28" s="8" t="s">
        <v>15</v>
      </c>
      <c r="C28" s="9" t="s">
        <v>16</v>
      </c>
      <c r="D28" s="26">
        <v>0.8</v>
      </c>
      <c r="E28" s="24"/>
      <c r="F28" s="29"/>
      <c r="G28" s="24"/>
      <c r="H28" s="35"/>
      <c r="I28" s="24"/>
      <c r="J28" s="29"/>
      <c r="K28" s="12" t="s">
        <v>27</v>
      </c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</row>
    <row r="29" spans="1:40" x14ac:dyDescent="0.2">
      <c r="A29" s="32" t="s">
        <v>79</v>
      </c>
      <c r="B29" s="13" t="s">
        <v>46</v>
      </c>
      <c r="C29" s="3" t="s">
        <v>47</v>
      </c>
      <c r="D29" s="26">
        <v>1</v>
      </c>
      <c r="E29" s="24"/>
      <c r="F29" s="29"/>
      <c r="G29" s="24"/>
      <c r="H29" s="15" t="s">
        <v>68</v>
      </c>
      <c r="I29" s="24" t="s">
        <v>48</v>
      </c>
      <c r="J29" s="26">
        <v>1</v>
      </c>
      <c r="K29" s="12" t="s">
        <v>27</v>
      </c>
      <c r="L29" s="23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</row>
    <row r="30" spans="1:40" x14ac:dyDescent="0.2">
      <c r="A30" s="32" t="s">
        <v>80</v>
      </c>
      <c r="B30" s="13" t="s">
        <v>46</v>
      </c>
      <c r="C30" s="3" t="s">
        <v>47</v>
      </c>
      <c r="D30" s="26">
        <v>5</v>
      </c>
      <c r="E30" s="24"/>
      <c r="F30" s="29"/>
      <c r="G30" s="24"/>
      <c r="H30" s="15" t="s">
        <v>69</v>
      </c>
      <c r="I30" s="24" t="s">
        <v>48</v>
      </c>
      <c r="J30" s="26">
        <v>5</v>
      </c>
      <c r="K30" s="12" t="s">
        <v>27</v>
      </c>
      <c r="L30" s="23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</row>
    <row r="31" spans="1:40" x14ac:dyDescent="0.2">
      <c r="A31" s="32" t="s">
        <v>81</v>
      </c>
      <c r="B31" s="13" t="s">
        <v>46</v>
      </c>
      <c r="C31" s="3" t="s">
        <v>47</v>
      </c>
      <c r="D31" s="26">
        <v>1</v>
      </c>
      <c r="E31" s="24"/>
      <c r="F31" s="29"/>
      <c r="G31" s="24"/>
      <c r="H31" s="15" t="s">
        <v>70</v>
      </c>
      <c r="I31" s="24" t="s">
        <v>48</v>
      </c>
      <c r="J31" s="26">
        <v>1</v>
      </c>
      <c r="K31" s="12" t="s">
        <v>27</v>
      </c>
      <c r="L31" s="23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</row>
    <row r="32" spans="1:40" x14ac:dyDescent="0.2">
      <c r="A32" s="32" t="s">
        <v>82</v>
      </c>
      <c r="B32" s="13" t="s">
        <v>46</v>
      </c>
      <c r="C32" s="3" t="s">
        <v>47</v>
      </c>
      <c r="D32" s="26">
        <v>1</v>
      </c>
      <c r="E32" s="24"/>
      <c r="F32" s="29"/>
      <c r="G32" s="24"/>
      <c r="H32" s="15" t="s">
        <v>71</v>
      </c>
      <c r="I32" s="24" t="s">
        <v>48</v>
      </c>
      <c r="J32" s="26">
        <v>1</v>
      </c>
      <c r="K32" s="12" t="s">
        <v>27</v>
      </c>
      <c r="L32" s="23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</row>
    <row r="33" spans="1:40" x14ac:dyDescent="0.2">
      <c r="A33" s="32" t="s">
        <v>83</v>
      </c>
      <c r="B33" s="13" t="s">
        <v>46</v>
      </c>
      <c r="C33" s="3" t="s">
        <v>47</v>
      </c>
      <c r="D33" s="26">
        <v>1</v>
      </c>
      <c r="E33" s="24"/>
      <c r="F33" s="29"/>
      <c r="G33" s="24"/>
      <c r="H33" s="15" t="s">
        <v>72</v>
      </c>
      <c r="I33" s="24" t="s">
        <v>48</v>
      </c>
      <c r="J33" s="26">
        <v>1</v>
      </c>
      <c r="K33" s="12" t="s">
        <v>27</v>
      </c>
      <c r="L33" s="23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</row>
    <row r="34" spans="1:40" x14ac:dyDescent="0.2">
      <c r="A34" s="32" t="s">
        <v>84</v>
      </c>
      <c r="B34" s="13" t="s">
        <v>46</v>
      </c>
      <c r="C34" s="3" t="s">
        <v>47</v>
      </c>
      <c r="D34" s="26">
        <v>1</v>
      </c>
      <c r="E34" s="24"/>
      <c r="F34" s="29"/>
      <c r="G34" s="24"/>
      <c r="H34" s="15" t="s">
        <v>73</v>
      </c>
      <c r="I34" s="24" t="s">
        <v>48</v>
      </c>
      <c r="J34" s="26">
        <v>1</v>
      </c>
      <c r="K34" s="12" t="s">
        <v>27</v>
      </c>
      <c r="L34" s="23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</row>
    <row r="35" spans="1:40" x14ac:dyDescent="0.2">
      <c r="A35" s="32" t="s">
        <v>85</v>
      </c>
      <c r="B35" s="8" t="s">
        <v>45</v>
      </c>
      <c r="C35" s="12" t="s">
        <v>4</v>
      </c>
      <c r="D35" s="26">
        <v>1</v>
      </c>
      <c r="E35" s="24"/>
      <c r="F35" s="29"/>
      <c r="G35" s="24"/>
      <c r="H35" s="36"/>
      <c r="I35" s="24"/>
      <c r="J35" s="29"/>
      <c r="K35" s="12" t="s">
        <v>27</v>
      </c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</row>
    <row r="36" spans="1:40" x14ac:dyDescent="0.2">
      <c r="A36" s="7"/>
      <c r="B36" s="53" t="s">
        <v>50</v>
      </c>
      <c r="C36" s="54"/>
      <c r="D36" s="54"/>
      <c r="E36" s="54"/>
      <c r="F36" s="29"/>
      <c r="G36" s="24"/>
      <c r="H36" s="36"/>
      <c r="I36" s="24"/>
      <c r="J36" s="29"/>
      <c r="K36" s="12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</row>
    <row r="37" spans="1:40" ht="24" x14ac:dyDescent="0.2">
      <c r="A37" s="7">
        <v>1</v>
      </c>
      <c r="B37" s="8" t="s">
        <v>34</v>
      </c>
      <c r="C37" s="12" t="s">
        <v>35</v>
      </c>
      <c r="D37" s="26">
        <v>30</v>
      </c>
      <c r="E37" s="24"/>
      <c r="F37" s="29"/>
      <c r="G37" s="24"/>
      <c r="H37" s="36"/>
      <c r="I37" s="24"/>
      <c r="J37" s="24"/>
      <c r="K37" s="12" t="s">
        <v>26</v>
      </c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</row>
    <row r="38" spans="1:40" x14ac:dyDescent="0.2">
      <c r="A38" s="7"/>
      <c r="B38" s="53" t="s">
        <v>86</v>
      </c>
      <c r="C38" s="54"/>
      <c r="D38" s="54"/>
      <c r="E38" s="54"/>
      <c r="F38" s="29"/>
      <c r="G38" s="24"/>
      <c r="H38" s="36"/>
      <c r="I38" s="24"/>
      <c r="J38" s="29"/>
      <c r="K38" s="12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</row>
    <row r="39" spans="1:40" ht="12.75" x14ac:dyDescent="0.2">
      <c r="A39" s="7">
        <v>1</v>
      </c>
      <c r="B39" s="41" t="s">
        <v>87</v>
      </c>
      <c r="C39" s="9" t="s">
        <v>4</v>
      </c>
      <c r="D39" s="26">
        <v>1</v>
      </c>
      <c r="E39" s="38"/>
      <c r="F39" s="29"/>
      <c r="G39" s="24"/>
      <c r="H39" s="36"/>
      <c r="I39" s="24"/>
      <c r="J39" s="26">
        <v>1</v>
      </c>
      <c r="K39" s="12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</row>
    <row r="40" spans="1:40" ht="12.75" x14ac:dyDescent="0.2">
      <c r="A40" s="7">
        <v>2</v>
      </c>
      <c r="B40" s="41" t="s">
        <v>88</v>
      </c>
      <c r="C40" s="9" t="s">
        <v>4</v>
      </c>
      <c r="D40" s="26">
        <v>1</v>
      </c>
      <c r="E40" s="38"/>
      <c r="F40" s="29"/>
      <c r="G40" s="24"/>
      <c r="H40" s="36"/>
      <c r="I40" s="24"/>
      <c r="J40" s="26">
        <v>1</v>
      </c>
      <c r="K40" s="12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</row>
    <row r="41" spans="1:40" ht="12.75" x14ac:dyDescent="0.2">
      <c r="A41" s="37">
        <v>3</v>
      </c>
      <c r="B41" s="41" t="s">
        <v>89</v>
      </c>
      <c r="C41" s="9" t="s">
        <v>4</v>
      </c>
      <c r="D41" s="26">
        <v>1</v>
      </c>
      <c r="E41" s="27"/>
      <c r="F41" s="27"/>
      <c r="G41" s="27"/>
      <c r="H41" s="27"/>
      <c r="I41" s="42"/>
      <c r="J41" s="26">
        <v>1</v>
      </c>
      <c r="K41" s="27"/>
    </row>
    <row r="44" spans="1:40" x14ac:dyDescent="0.2">
      <c r="B44" s="20"/>
      <c r="C44" s="20"/>
      <c r="D44" s="20"/>
    </row>
    <row r="45" spans="1:40" x14ac:dyDescent="0.2">
      <c r="B45" s="20"/>
      <c r="C45" s="20"/>
      <c r="D45" s="20"/>
    </row>
  </sheetData>
  <mergeCells count="22">
    <mergeCell ref="B38:E38"/>
    <mergeCell ref="I1:K1"/>
    <mergeCell ref="A3:K3"/>
    <mergeCell ref="C4:J4"/>
    <mergeCell ref="A6:A7"/>
    <mergeCell ref="B6:B7"/>
    <mergeCell ref="C6:C7"/>
    <mergeCell ref="D6:D7"/>
    <mergeCell ref="E6:G6"/>
    <mergeCell ref="H6:K6"/>
    <mergeCell ref="C5:J5"/>
    <mergeCell ref="E18:E20"/>
    <mergeCell ref="F18:F20"/>
    <mergeCell ref="G18:G20"/>
    <mergeCell ref="A18:A20"/>
    <mergeCell ref="B18:B20"/>
    <mergeCell ref="J22:J23"/>
    <mergeCell ref="K22:K23"/>
    <mergeCell ref="C18:C20"/>
    <mergeCell ref="D18:D20"/>
    <mergeCell ref="B36:E36"/>
    <mergeCell ref="I22:I23"/>
  </mergeCells>
  <phoneticPr fontId="7" type="noConversion"/>
  <pageMargins left="0.19685039370078741" right="0" top="0.47244094488188981" bottom="0.43307086614173229" header="0.23622047244094491" footer="0.23622047244094491"/>
  <pageSetup paperSize="9" fitToHeight="10000" orientation="landscape" r:id="rId1"/>
  <headerFooter alignWithMargins="0">
    <oddHeader>&amp;LГРАНД-Смета 2019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L42"/>
  <sheetViews>
    <sheetView tabSelected="1" zoomScaleNormal="100" zoomScaleSheetLayoutView="75" workbookViewId="0">
      <selection activeCell="C24" sqref="C24"/>
    </sheetView>
  </sheetViews>
  <sheetFormatPr defaultRowHeight="12" outlineLevelCol="1" x14ac:dyDescent="0.2"/>
  <cols>
    <col min="1" max="1" width="3.5703125" style="2" customWidth="1"/>
    <col min="2" max="2" width="76.28515625" style="1" customWidth="1"/>
    <col min="3" max="3" width="13.140625" style="14" bestFit="1" customWidth="1"/>
    <col min="4" max="4" width="6.42578125" style="39" bestFit="1" customWidth="1"/>
    <col min="5" max="5" width="12.85546875" style="20" hidden="1" customWidth="1" outlineLevel="1"/>
    <col min="6" max="6" width="13.42578125" style="20" hidden="1" customWidth="1" outlineLevel="1"/>
    <col min="7" max="7" width="13.28515625" style="20" hidden="1" customWidth="1" outlineLevel="1"/>
    <col min="8" max="8" width="64.85546875" style="20" bestFit="1" customWidth="1" collapsed="1"/>
    <col min="9" max="9" width="8.85546875" style="40" bestFit="1" customWidth="1"/>
    <col min="10" max="10" width="6.42578125" style="40" bestFit="1" customWidth="1"/>
    <col min="11" max="11" width="13.7109375" style="20" bestFit="1" customWidth="1"/>
    <col min="12" max="16384" width="9.140625" style="20"/>
  </cols>
  <sheetData>
    <row r="1" spans="1:38" x14ac:dyDescent="0.2">
      <c r="A1" s="4"/>
      <c r="B1" s="5"/>
      <c r="C1" s="6"/>
      <c r="D1" s="17"/>
      <c r="E1" s="18"/>
      <c r="F1" s="18"/>
      <c r="G1" s="18"/>
      <c r="H1" s="19"/>
      <c r="I1" s="55" t="s">
        <v>62</v>
      </c>
      <c r="J1" s="55"/>
      <c r="K1" s="55"/>
    </row>
    <row r="2" spans="1:38" x14ac:dyDescent="0.2">
      <c r="A2" s="4"/>
      <c r="B2" s="5"/>
      <c r="C2" s="6"/>
      <c r="D2" s="17"/>
      <c r="E2" s="18"/>
      <c r="F2" s="18"/>
      <c r="G2" s="18"/>
      <c r="H2" s="19"/>
      <c r="I2" s="21"/>
      <c r="J2" s="21"/>
      <c r="K2" s="18"/>
    </row>
    <row r="3" spans="1:38" x14ac:dyDescent="0.2">
      <c r="A3" s="56" t="s">
        <v>65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38" x14ac:dyDescent="0.2">
      <c r="A4" s="4"/>
      <c r="B4" s="22" t="s">
        <v>28</v>
      </c>
      <c r="C4" s="57" t="s">
        <v>63</v>
      </c>
      <c r="D4" s="57"/>
      <c r="E4" s="57"/>
      <c r="F4" s="57"/>
      <c r="G4" s="57"/>
      <c r="H4" s="57"/>
      <c r="I4" s="57"/>
      <c r="J4" s="57"/>
      <c r="K4" s="18"/>
    </row>
    <row r="5" spans="1:38" x14ac:dyDescent="0.2">
      <c r="B5" s="22" t="s">
        <v>59</v>
      </c>
      <c r="C5" s="57" t="s">
        <v>64</v>
      </c>
      <c r="D5" s="57"/>
      <c r="E5" s="57"/>
      <c r="F5" s="57"/>
      <c r="G5" s="57"/>
      <c r="H5" s="57"/>
      <c r="I5" s="57"/>
      <c r="J5" s="57"/>
    </row>
    <row r="6" spans="1:38" x14ac:dyDescent="0.2">
      <c r="A6" s="58" t="s">
        <v>0</v>
      </c>
      <c r="B6" s="58" t="s">
        <v>29</v>
      </c>
      <c r="C6" s="58" t="s">
        <v>2</v>
      </c>
      <c r="D6" s="58" t="s">
        <v>3</v>
      </c>
      <c r="E6" s="60"/>
      <c r="F6" s="60"/>
      <c r="G6" s="60"/>
      <c r="H6" s="58" t="s">
        <v>22</v>
      </c>
      <c r="I6" s="58"/>
      <c r="J6" s="58"/>
      <c r="K6" s="58"/>
    </row>
    <row r="7" spans="1:38" ht="24" x14ac:dyDescent="0.2">
      <c r="A7" s="58"/>
      <c r="B7" s="59"/>
      <c r="C7" s="58"/>
      <c r="D7" s="58"/>
      <c r="E7" s="12" t="s">
        <v>2</v>
      </c>
      <c r="F7" s="12" t="s">
        <v>23</v>
      </c>
      <c r="G7" s="12" t="s">
        <v>24</v>
      </c>
      <c r="H7" s="12" t="s">
        <v>1</v>
      </c>
      <c r="I7" s="12" t="s">
        <v>2</v>
      </c>
      <c r="J7" s="12" t="s">
        <v>23</v>
      </c>
      <c r="K7" s="12" t="s">
        <v>25</v>
      </c>
    </row>
    <row r="8" spans="1:38" x14ac:dyDescent="0.2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5</v>
      </c>
      <c r="I8" s="25">
        <v>6</v>
      </c>
      <c r="J8" s="25">
        <v>7</v>
      </c>
      <c r="K8" s="25">
        <v>8</v>
      </c>
    </row>
    <row r="9" spans="1:38" x14ac:dyDescent="0.2">
      <c r="A9" s="10">
        <v>1</v>
      </c>
      <c r="B9" s="11" t="s">
        <v>66</v>
      </c>
      <c r="C9" s="9" t="s">
        <v>4</v>
      </c>
      <c r="D9" s="26">
        <v>4</v>
      </c>
      <c r="E9" s="9"/>
      <c r="F9" s="9"/>
      <c r="G9" s="9"/>
      <c r="H9" s="11" t="s">
        <v>7</v>
      </c>
      <c r="I9" s="9" t="s">
        <v>4</v>
      </c>
      <c r="J9" s="26">
        <v>4</v>
      </c>
      <c r="K9" s="9" t="s">
        <v>27</v>
      </c>
    </row>
    <row r="10" spans="1:38" x14ac:dyDescent="0.2">
      <c r="A10" s="45">
        <v>2</v>
      </c>
      <c r="B10" s="67" t="s">
        <v>32</v>
      </c>
      <c r="C10" s="46" t="s">
        <v>4</v>
      </c>
      <c r="D10" s="44">
        <v>4</v>
      </c>
      <c r="E10" s="9"/>
      <c r="F10" s="9"/>
      <c r="G10" s="9"/>
      <c r="H10" s="11" t="s">
        <v>12</v>
      </c>
      <c r="I10" s="9" t="s">
        <v>4</v>
      </c>
      <c r="J10" s="26">
        <v>4</v>
      </c>
      <c r="K10" s="9" t="s">
        <v>27</v>
      </c>
    </row>
    <row r="11" spans="1:38" x14ac:dyDescent="0.2">
      <c r="A11" s="10">
        <v>3</v>
      </c>
      <c r="B11" s="13" t="s">
        <v>33</v>
      </c>
      <c r="C11" s="9" t="s">
        <v>4</v>
      </c>
      <c r="D11" s="26">
        <v>1</v>
      </c>
      <c r="E11" s="27"/>
      <c r="F11" s="28"/>
      <c r="G11" s="27"/>
      <c r="H11" s="11" t="s">
        <v>49</v>
      </c>
      <c r="I11" s="9" t="s">
        <v>4</v>
      </c>
      <c r="J11" s="43">
        <v>1</v>
      </c>
      <c r="K11" s="9" t="s">
        <v>27</v>
      </c>
    </row>
    <row r="12" spans="1:38" x14ac:dyDescent="0.2">
      <c r="A12" s="10">
        <v>4</v>
      </c>
      <c r="B12" s="11" t="s">
        <v>90</v>
      </c>
      <c r="C12" s="9" t="s">
        <v>4</v>
      </c>
      <c r="D12" s="26">
        <f t="shared" ref="D12:D15" si="0">J12</f>
        <v>1</v>
      </c>
      <c r="E12" s="27"/>
      <c r="F12" s="28"/>
      <c r="G12" s="27"/>
      <c r="H12" s="11" t="s">
        <v>94</v>
      </c>
      <c r="I12" s="9" t="s">
        <v>4</v>
      </c>
      <c r="J12" s="43">
        <v>1</v>
      </c>
      <c r="K12" s="9" t="s">
        <v>27</v>
      </c>
    </row>
    <row r="13" spans="1:38" x14ac:dyDescent="0.2">
      <c r="A13" s="7">
        <v>5</v>
      </c>
      <c r="B13" s="8" t="s">
        <v>17</v>
      </c>
      <c r="C13" s="12" t="s">
        <v>4</v>
      </c>
      <c r="D13" s="26">
        <f t="shared" si="0"/>
        <v>1</v>
      </c>
      <c r="E13" s="24"/>
      <c r="F13" s="29"/>
      <c r="G13" s="24"/>
      <c r="H13" s="11" t="s">
        <v>36</v>
      </c>
      <c r="I13" s="9" t="s">
        <v>4</v>
      </c>
      <c r="J13" s="43">
        <v>1</v>
      </c>
      <c r="K13" s="9" t="s">
        <v>27</v>
      </c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x14ac:dyDescent="0.2">
      <c r="A14" s="7">
        <v>6</v>
      </c>
      <c r="B14" s="8" t="s">
        <v>37</v>
      </c>
      <c r="C14" s="12" t="s">
        <v>18</v>
      </c>
      <c r="D14" s="26">
        <f>J14/100</f>
        <v>0.1</v>
      </c>
      <c r="E14" s="24"/>
      <c r="F14" s="29"/>
      <c r="G14" s="24"/>
      <c r="H14" s="11" t="s">
        <v>19</v>
      </c>
      <c r="I14" s="9" t="s">
        <v>20</v>
      </c>
      <c r="J14" s="43">
        <v>10</v>
      </c>
      <c r="K14" s="9" t="s">
        <v>27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x14ac:dyDescent="0.2">
      <c r="A15" s="7">
        <v>9</v>
      </c>
      <c r="B15" s="8" t="s">
        <v>52</v>
      </c>
      <c r="C15" s="9" t="s">
        <v>4</v>
      </c>
      <c r="D15" s="26">
        <v>5</v>
      </c>
      <c r="E15" s="24"/>
      <c r="F15" s="29"/>
      <c r="G15" s="24"/>
      <c r="H15" s="11" t="s">
        <v>52</v>
      </c>
      <c r="I15" s="9" t="s">
        <v>4</v>
      </c>
      <c r="J15" s="43">
        <v>5</v>
      </c>
      <c r="K15" s="9" t="s">
        <v>27</v>
      </c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38" x14ac:dyDescent="0.2">
      <c r="A16" s="10">
        <v>8</v>
      </c>
      <c r="B16" s="8" t="s">
        <v>55</v>
      </c>
      <c r="C16" s="9" t="s">
        <v>4</v>
      </c>
      <c r="D16" s="26">
        <f>J16</f>
        <v>2</v>
      </c>
      <c r="E16" s="24"/>
      <c r="F16" s="29"/>
      <c r="G16" s="24"/>
      <c r="H16" s="11" t="s">
        <v>56</v>
      </c>
      <c r="I16" s="9" t="s">
        <v>4</v>
      </c>
      <c r="J16" s="43">
        <v>2</v>
      </c>
      <c r="K16" s="9" t="s">
        <v>27</v>
      </c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x14ac:dyDescent="0.2">
      <c r="A17" s="51" t="s">
        <v>5</v>
      </c>
      <c r="B17" s="62" t="s">
        <v>93</v>
      </c>
      <c r="C17" s="51" t="s">
        <v>20</v>
      </c>
      <c r="D17" s="52">
        <f>J17</f>
        <v>30</v>
      </c>
      <c r="E17" s="61"/>
      <c r="F17" s="61"/>
      <c r="G17" s="61"/>
      <c r="H17" s="11" t="s">
        <v>38</v>
      </c>
      <c r="I17" s="9" t="s">
        <v>20</v>
      </c>
      <c r="J17" s="43">
        <v>30</v>
      </c>
      <c r="K17" s="9" t="s">
        <v>27</v>
      </c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</row>
    <row r="18" spans="1:38" x14ac:dyDescent="0.2">
      <c r="A18" s="51"/>
      <c r="B18" s="63"/>
      <c r="C18" s="51"/>
      <c r="D18" s="52"/>
      <c r="E18" s="61"/>
      <c r="F18" s="61"/>
      <c r="G18" s="61"/>
      <c r="H18" s="11" t="s">
        <v>21</v>
      </c>
      <c r="I18" s="9" t="s">
        <v>4</v>
      </c>
      <c r="J18" s="43">
        <v>2</v>
      </c>
      <c r="K18" s="9" t="s">
        <v>27</v>
      </c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x14ac:dyDescent="0.2">
      <c r="A19" s="51"/>
      <c r="B19" s="64"/>
      <c r="C19" s="51"/>
      <c r="D19" s="52"/>
      <c r="E19" s="61"/>
      <c r="F19" s="61"/>
      <c r="G19" s="61"/>
      <c r="H19" s="11" t="s">
        <v>39</v>
      </c>
      <c r="I19" s="9" t="s">
        <v>20</v>
      </c>
      <c r="J19" s="43">
        <v>20</v>
      </c>
      <c r="K19" s="9" t="s">
        <v>27</v>
      </c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spans="1:38" x14ac:dyDescent="0.2">
      <c r="A20" s="32" t="s">
        <v>6</v>
      </c>
      <c r="B20" s="8" t="s">
        <v>40</v>
      </c>
      <c r="C20" s="9" t="s">
        <v>20</v>
      </c>
      <c r="D20" s="26">
        <f>J20</f>
        <v>20</v>
      </c>
      <c r="E20" s="33"/>
      <c r="F20" s="33"/>
      <c r="G20" s="33"/>
      <c r="H20" s="11" t="s">
        <v>38</v>
      </c>
      <c r="I20" s="9" t="s">
        <v>20</v>
      </c>
      <c r="J20" s="43">
        <v>20</v>
      </c>
      <c r="K20" s="9" t="s">
        <v>27</v>
      </c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x14ac:dyDescent="0.2">
      <c r="A21" s="32" t="s">
        <v>8</v>
      </c>
      <c r="B21" s="8" t="s">
        <v>41</v>
      </c>
      <c r="C21" s="9" t="s">
        <v>20</v>
      </c>
      <c r="D21" s="26">
        <v>50</v>
      </c>
      <c r="E21" s="26"/>
      <c r="F21" s="26"/>
      <c r="G21" s="26"/>
      <c r="H21" s="65" t="s">
        <v>42</v>
      </c>
      <c r="I21" s="65" t="s">
        <v>43</v>
      </c>
      <c r="J21" s="47">
        <f>SUM(D21:D22)</f>
        <v>300</v>
      </c>
      <c r="K21" s="9" t="s">
        <v>27</v>
      </c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</row>
    <row r="22" spans="1:38" x14ac:dyDescent="0.2">
      <c r="A22" s="32" t="s">
        <v>9</v>
      </c>
      <c r="B22" s="8" t="s">
        <v>44</v>
      </c>
      <c r="C22" s="9" t="s">
        <v>20</v>
      </c>
      <c r="D22" s="26">
        <v>250</v>
      </c>
      <c r="E22" s="26"/>
      <c r="F22" s="26"/>
      <c r="G22" s="26"/>
      <c r="H22" s="66"/>
      <c r="I22" s="66"/>
      <c r="J22" s="48"/>
      <c r="K22" s="9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x14ac:dyDescent="0.2">
      <c r="A23" s="32" t="s">
        <v>10</v>
      </c>
      <c r="B23" s="8" t="s">
        <v>77</v>
      </c>
      <c r="C23" s="9" t="s">
        <v>4</v>
      </c>
      <c r="D23" s="30">
        <f t="shared" ref="D23:D25" si="1">J23</f>
        <v>1</v>
      </c>
      <c r="E23" s="30"/>
      <c r="F23" s="30"/>
      <c r="G23" s="30"/>
      <c r="H23" s="11" t="s">
        <v>76</v>
      </c>
      <c r="I23" s="9" t="s">
        <v>4</v>
      </c>
      <c r="J23" s="43">
        <v>1</v>
      </c>
      <c r="K23" s="9" t="s">
        <v>27</v>
      </c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</row>
    <row r="24" spans="1:38" x14ac:dyDescent="0.2">
      <c r="A24" s="32" t="s">
        <v>11</v>
      </c>
      <c r="B24" s="8" t="s">
        <v>54</v>
      </c>
      <c r="C24" s="9" t="s">
        <v>4</v>
      </c>
      <c r="D24" s="26">
        <f t="shared" si="1"/>
        <v>1</v>
      </c>
      <c r="E24" s="26"/>
      <c r="F24" s="26"/>
      <c r="G24" s="26"/>
      <c r="H24" s="11" t="s">
        <v>51</v>
      </c>
      <c r="I24" s="9" t="s">
        <v>4</v>
      </c>
      <c r="J24" s="43">
        <v>1</v>
      </c>
      <c r="K24" s="9" t="s">
        <v>27</v>
      </c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x14ac:dyDescent="0.2">
      <c r="A25" s="32" t="s">
        <v>13</v>
      </c>
      <c r="B25" s="8" t="s">
        <v>53</v>
      </c>
      <c r="C25" s="9" t="s">
        <v>4</v>
      </c>
      <c r="D25" s="26">
        <v>5</v>
      </c>
      <c r="E25" s="26"/>
      <c r="F25" s="26"/>
      <c r="G25" s="26"/>
      <c r="H25" s="11" t="s">
        <v>53</v>
      </c>
      <c r="I25" s="9" t="s">
        <v>4</v>
      </c>
      <c r="J25" s="43">
        <v>5</v>
      </c>
      <c r="K25" s="9" t="s">
        <v>27</v>
      </c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 x14ac:dyDescent="0.2">
      <c r="A26" s="32" t="s">
        <v>14</v>
      </c>
      <c r="B26" s="8" t="s">
        <v>15</v>
      </c>
      <c r="C26" s="9" t="s">
        <v>16</v>
      </c>
      <c r="D26" s="26">
        <v>0.6</v>
      </c>
      <c r="E26" s="24"/>
      <c r="F26" s="29"/>
      <c r="G26" s="24"/>
      <c r="H26" s="11"/>
      <c r="I26" s="9"/>
      <c r="J26" s="43"/>
      <c r="K26" s="9" t="s">
        <v>27</v>
      </c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</row>
    <row r="27" spans="1:38" x14ac:dyDescent="0.2">
      <c r="A27" s="32" t="s">
        <v>78</v>
      </c>
      <c r="B27" s="13" t="s">
        <v>46</v>
      </c>
      <c r="C27" s="3" t="s">
        <v>47</v>
      </c>
      <c r="D27" s="26">
        <v>1</v>
      </c>
      <c r="E27" s="24"/>
      <c r="F27" s="29"/>
      <c r="G27" s="24"/>
      <c r="H27" s="15" t="s">
        <v>68</v>
      </c>
      <c r="I27" s="24" t="s">
        <v>48</v>
      </c>
      <c r="J27" s="26">
        <v>1</v>
      </c>
      <c r="K27" s="12" t="s">
        <v>27</v>
      </c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x14ac:dyDescent="0.2">
      <c r="A28" s="32" t="s">
        <v>79</v>
      </c>
      <c r="B28" s="13" t="s">
        <v>46</v>
      </c>
      <c r="C28" s="3" t="s">
        <v>47</v>
      </c>
      <c r="D28" s="26">
        <v>4</v>
      </c>
      <c r="E28" s="24"/>
      <c r="F28" s="29"/>
      <c r="G28" s="24"/>
      <c r="H28" s="15" t="s">
        <v>69</v>
      </c>
      <c r="I28" s="24" t="s">
        <v>48</v>
      </c>
      <c r="J28" s="26">
        <v>4</v>
      </c>
      <c r="K28" s="12" t="s">
        <v>27</v>
      </c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A29" s="32" t="s">
        <v>80</v>
      </c>
      <c r="B29" s="13" t="s">
        <v>46</v>
      </c>
      <c r="C29" s="3" t="s">
        <v>47</v>
      </c>
      <c r="D29" s="26">
        <v>1</v>
      </c>
      <c r="E29" s="24"/>
      <c r="F29" s="29"/>
      <c r="G29" s="24"/>
      <c r="H29" s="15" t="s">
        <v>70</v>
      </c>
      <c r="I29" s="24" t="s">
        <v>48</v>
      </c>
      <c r="J29" s="26">
        <v>1</v>
      </c>
      <c r="K29" s="12" t="s">
        <v>27</v>
      </c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x14ac:dyDescent="0.2">
      <c r="A30" s="32" t="s">
        <v>81</v>
      </c>
      <c r="B30" s="13" t="s">
        <v>46</v>
      </c>
      <c r="C30" s="3" t="s">
        <v>47</v>
      </c>
      <c r="D30" s="26">
        <v>1</v>
      </c>
      <c r="E30" s="24"/>
      <c r="F30" s="29"/>
      <c r="G30" s="24"/>
      <c r="H30" s="15" t="s">
        <v>71</v>
      </c>
      <c r="I30" s="24" t="s">
        <v>48</v>
      </c>
      <c r="J30" s="26">
        <v>1</v>
      </c>
      <c r="K30" s="12" t="s">
        <v>27</v>
      </c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</row>
    <row r="31" spans="1:38" x14ac:dyDescent="0.2">
      <c r="A31" s="32" t="s">
        <v>82</v>
      </c>
      <c r="B31" s="13" t="s">
        <v>46</v>
      </c>
      <c r="C31" s="3" t="s">
        <v>47</v>
      </c>
      <c r="D31" s="26">
        <v>1</v>
      </c>
      <c r="E31" s="24"/>
      <c r="F31" s="29"/>
      <c r="G31" s="24"/>
      <c r="H31" s="15" t="s">
        <v>72</v>
      </c>
      <c r="I31" s="24" t="s">
        <v>48</v>
      </c>
      <c r="J31" s="26">
        <v>1</v>
      </c>
      <c r="K31" s="12" t="s">
        <v>27</v>
      </c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</row>
    <row r="32" spans="1:38" x14ac:dyDescent="0.2">
      <c r="A32" s="32" t="s">
        <v>83</v>
      </c>
      <c r="B32" s="13" t="s">
        <v>46</v>
      </c>
      <c r="C32" s="3" t="s">
        <v>47</v>
      </c>
      <c r="D32" s="26">
        <v>1</v>
      </c>
      <c r="E32" s="24"/>
      <c r="F32" s="29"/>
      <c r="G32" s="24"/>
      <c r="H32" s="15" t="s">
        <v>73</v>
      </c>
      <c r="I32" s="24" t="s">
        <v>48</v>
      </c>
      <c r="J32" s="26">
        <v>1</v>
      </c>
      <c r="K32" s="12" t="s">
        <v>27</v>
      </c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</row>
    <row r="33" spans="1:38" x14ac:dyDescent="0.2">
      <c r="A33" s="32" t="s">
        <v>84</v>
      </c>
      <c r="B33" s="8" t="s">
        <v>45</v>
      </c>
      <c r="C33" s="12" t="s">
        <v>4</v>
      </c>
      <c r="D33" s="26">
        <v>1</v>
      </c>
      <c r="E33" s="24"/>
      <c r="F33" s="29"/>
      <c r="G33" s="24"/>
      <c r="H33" s="36"/>
      <c r="I33" s="24"/>
      <c r="J33" s="29"/>
      <c r="K33" s="12" t="s">
        <v>27</v>
      </c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x14ac:dyDescent="0.2">
      <c r="A34" s="7"/>
      <c r="B34" s="53" t="s">
        <v>50</v>
      </c>
      <c r="C34" s="54"/>
      <c r="D34" s="54"/>
      <c r="E34" s="54"/>
      <c r="F34" s="29"/>
      <c r="G34" s="24"/>
      <c r="H34" s="36"/>
      <c r="I34" s="24"/>
      <c r="J34" s="29"/>
      <c r="K34" s="12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spans="1:38" ht="24" x14ac:dyDescent="0.2">
      <c r="A35" s="7">
        <v>1</v>
      </c>
      <c r="B35" s="8" t="s">
        <v>34</v>
      </c>
      <c r="C35" s="12" t="s">
        <v>35</v>
      </c>
      <c r="D35" s="30">
        <v>30</v>
      </c>
      <c r="E35" s="24"/>
      <c r="F35" s="29"/>
      <c r="G35" s="24"/>
      <c r="H35" s="36"/>
      <c r="I35" s="24"/>
      <c r="J35" s="24"/>
      <c r="K35" s="12" t="s">
        <v>26</v>
      </c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</row>
    <row r="36" spans="1:38" x14ac:dyDescent="0.2">
      <c r="A36" s="7"/>
      <c r="B36" s="13"/>
      <c r="C36" s="3"/>
      <c r="D36" s="37"/>
      <c r="E36" s="38"/>
      <c r="F36" s="29"/>
      <c r="G36" s="24"/>
      <c r="H36" s="36"/>
      <c r="I36" s="24"/>
      <c r="J36" s="29"/>
      <c r="K36" s="12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</row>
    <row r="37" spans="1:38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</row>
    <row r="41" spans="1:38" x14ac:dyDescent="0.2">
      <c r="B41" s="20"/>
      <c r="C41" s="20"/>
      <c r="D41" s="20"/>
    </row>
    <row r="42" spans="1:38" x14ac:dyDescent="0.2">
      <c r="B42" s="20"/>
      <c r="C42" s="20"/>
      <c r="D42" s="20"/>
    </row>
  </sheetData>
  <mergeCells count="21">
    <mergeCell ref="H21:H22"/>
    <mergeCell ref="I21:I22"/>
    <mergeCell ref="J21:J22"/>
    <mergeCell ref="G17:G19"/>
    <mergeCell ref="A17:A19"/>
    <mergeCell ref="B17:B19"/>
    <mergeCell ref="C17:C19"/>
    <mergeCell ref="D17:D19"/>
    <mergeCell ref="E17:E19"/>
    <mergeCell ref="F17:F19"/>
    <mergeCell ref="B34:E34"/>
    <mergeCell ref="I1:K1"/>
    <mergeCell ref="A3:K3"/>
    <mergeCell ref="C4:J4"/>
    <mergeCell ref="C5:J5"/>
    <mergeCell ref="A6:A7"/>
    <mergeCell ref="B6:B7"/>
    <mergeCell ref="C6:C7"/>
    <mergeCell ref="D6:D7"/>
    <mergeCell ref="E6:G6"/>
    <mergeCell ref="H6:K6"/>
  </mergeCells>
  <phoneticPr fontId="7" type="noConversion"/>
  <pageMargins left="0.19685039370078741" right="0" top="0.47244094488188981" bottom="0.43307086614173229" header="0.23622047244094491" footer="0.23622047244094491"/>
  <pageSetup paperSize="9" fitToHeight="1000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Дефектная ведомость 1</vt:lpstr>
      <vt:lpstr>Дефектная ведомость 2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2006-11-01T11:40:29Z</cp:lastPrinted>
  <dcterms:created xsi:type="dcterms:W3CDTF">2002-02-11T05:58:42Z</dcterms:created>
  <dcterms:modified xsi:type="dcterms:W3CDTF">2020-11-03T06:57:44Z</dcterms:modified>
</cp:coreProperties>
</file>